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0395" windowHeight="8700"/>
  </bookViews>
  <sheets>
    <sheet name="poa gral" sheetId="11" r:id="rId1"/>
    <sheet name="Hoja1" sheetId="12" state="hidden" r:id="rId2"/>
    <sheet name="para curso" sheetId="10" state="hidden" r:id="rId3"/>
    <sheet name="Formato" sheetId="7" state="hidden" r:id="rId4"/>
    <sheet name="Formato (2)" sheetId="9" state="hidden" r:id="rId5"/>
    <sheet name="congreso1" sheetId="13" r:id="rId6"/>
    <sheet name="congreso 2" sheetId="14" r:id="rId7"/>
    <sheet name="coongreso 3" sheetId="15" r:id="rId8"/>
    <sheet name="congreso 4" sheetId="16" r:id="rId9"/>
  </sheets>
  <calcPr calcId="125725"/>
</workbook>
</file>

<file path=xl/calcChain.xml><?xml version="1.0" encoding="utf-8"?>
<calcChain xmlns="http://schemas.openxmlformats.org/spreadsheetml/2006/main">
  <c r="G4" i="14"/>
  <c r="D6" i="13"/>
  <c r="B6"/>
  <c r="E4" i="14" s="1"/>
  <c r="A14" i="16"/>
  <c r="A10"/>
  <c r="F8"/>
  <c r="D4"/>
  <c r="B4"/>
  <c r="A7" i="15"/>
  <c r="E7"/>
  <c r="E8" i="16" s="1"/>
  <c r="F4" i="14"/>
  <c r="D4"/>
  <c r="C4"/>
  <c r="E6" i="13"/>
  <c r="B4" i="14" s="1"/>
  <c r="A6" i="13"/>
  <c r="A4" i="14" s="1"/>
  <c r="Y57" i="12"/>
  <c r="X57"/>
  <c r="W57"/>
  <c r="V57"/>
  <c r="U57"/>
  <c r="T48"/>
  <c r="T57" s="1"/>
  <c r="Y43"/>
  <c r="X43"/>
  <c r="W43"/>
  <c r="V43"/>
  <c r="U43"/>
  <c r="T34"/>
  <c r="T43" s="1"/>
  <c r="Y29"/>
  <c r="X29"/>
  <c r="W29"/>
  <c r="V29"/>
  <c r="U29"/>
  <c r="T20"/>
  <c r="T29" s="1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T6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B15"/>
</calcChain>
</file>

<file path=xl/sharedStrings.xml><?xml version="1.0" encoding="utf-8"?>
<sst xmlns="http://schemas.openxmlformats.org/spreadsheetml/2006/main" count="446" uniqueCount="203">
  <si>
    <t>PROGRAMA P.E.D.</t>
  </si>
  <si>
    <t>SUBPROGRAMA P.E.D.</t>
  </si>
  <si>
    <t>UNIDAD DE MEDIDA</t>
  </si>
  <si>
    <t>BENEFICIARIOS MUJERES:</t>
  </si>
  <si>
    <t>OBJETIVO P.E.D</t>
  </si>
  <si>
    <t>DEPENDENCIA:</t>
  </si>
  <si>
    <t>CANTIDAD</t>
  </si>
  <si>
    <t>GOBIERNO DEL ESTADO DE ZACATECAS</t>
  </si>
  <si>
    <t>SECRETARÍA DE PLANEACIÓN Y DESARROLLO REGIONAL</t>
  </si>
  <si>
    <t>M E T A S      M E N S U A L E S</t>
  </si>
  <si>
    <t xml:space="preserve">DIAGNOSTICO: </t>
  </si>
  <si>
    <t>RESPONSABLE (    )</t>
  </si>
  <si>
    <t>PARTICIPANTE (   )</t>
  </si>
  <si>
    <t>BENEFICIARIOS HOMBRES:</t>
  </si>
  <si>
    <t>PONDERACIÓN</t>
  </si>
  <si>
    <t>META TOTAL</t>
  </si>
  <si>
    <t>Total:</t>
  </si>
  <si>
    <r>
      <t xml:space="preserve">INVERSIÓN AROXIMADA DEL PROCESO O PROYECTO:  </t>
    </r>
    <r>
      <rPr>
        <b/>
        <sz val="10"/>
        <color indexed="60"/>
        <rFont val="Arial"/>
        <family val="2"/>
      </rPr>
      <t xml:space="preserve"> $</t>
    </r>
  </si>
  <si>
    <t>A C C I Ó N</t>
  </si>
  <si>
    <t>TIPO DE PROYECTO:</t>
  </si>
  <si>
    <t xml:space="preserve"> INVERSIÓN (    ) </t>
  </si>
  <si>
    <t xml:space="preserve">PROCESO:                              </t>
  </si>
  <si>
    <t xml:space="preserve">SUSTANTIVO (    ) </t>
  </si>
  <si>
    <t>ADJETIVO (    )</t>
  </si>
  <si>
    <t xml:space="preserve">INNOVACIÓN (    ) </t>
  </si>
  <si>
    <t>FUNCIÓN:</t>
  </si>
  <si>
    <t>SUBFUNCIÓN:</t>
  </si>
  <si>
    <t>DESCRIPCIÓN DEL SUBPROGRAMA: (CATALOGO)</t>
  </si>
  <si>
    <t xml:space="preserve">MATRIZ ÚNICA DE RESPONSABILIDAD PRIMARIA:  (VARIABLES DE CUMPLIMIENTO)   </t>
  </si>
  <si>
    <t>PROPOSITO:</t>
  </si>
  <si>
    <t xml:space="preserve">PONDERACIÓN DEL PROCESO O PROYECTO CONFORME A LA DEPENDENCIA: </t>
  </si>
  <si>
    <t>META DEL PROCESO O PROYECTO</t>
  </si>
  <si>
    <t>CAPITULO</t>
  </si>
  <si>
    <t>ABR</t>
  </si>
  <si>
    <t>JUN</t>
  </si>
  <si>
    <t>JUL</t>
  </si>
  <si>
    <t>AGO</t>
  </si>
  <si>
    <t>SEP</t>
  </si>
  <si>
    <t>OCT</t>
  </si>
  <si>
    <t>NOV</t>
  </si>
  <si>
    <t>DIC</t>
  </si>
  <si>
    <t>ENE</t>
  </si>
  <si>
    <t>FEB</t>
  </si>
  <si>
    <t>MAR</t>
  </si>
  <si>
    <t>MAY</t>
  </si>
  <si>
    <t>DESCRIPCIÓN DE COMPONENTES</t>
  </si>
  <si>
    <t>DESCRIPCIÓN DE ACCIONES</t>
  </si>
  <si>
    <t>COMPONENTE</t>
  </si>
  <si>
    <t xml:space="preserve">CALENDARIZACIÓN DEL    P R E S U P U E S T O  </t>
  </si>
  <si>
    <t>COMITÉ DE PLANEACIÓN PARA EL DESARROLLO DEL ESTADO DE ZACATECAS</t>
  </si>
  <si>
    <t xml:space="preserve">NOMBRE DEL PROCESO O PROYECTO:                                                                                                                                                           </t>
  </si>
  <si>
    <t>PERSPECTIVA DE EQUIDAD DE GENERO:   SI  (   )     NO (   )</t>
  </si>
  <si>
    <t xml:space="preserve">No Proyecto: </t>
  </si>
  <si>
    <t>PROGRAMA OPERATIVO ANUAL 2010</t>
  </si>
  <si>
    <t>VISIÓN</t>
  </si>
  <si>
    <t>MISIÓN</t>
  </si>
  <si>
    <t xml:space="preserve">ESTRATEGIAS </t>
  </si>
  <si>
    <t>METAS</t>
  </si>
  <si>
    <t>OBJETIVOS ESTRATEGICOS</t>
  </si>
  <si>
    <r>
      <t xml:space="preserve">FORMATO  </t>
    </r>
    <r>
      <rPr>
        <b/>
        <sz val="10"/>
        <rFont val="Arial"/>
        <family val="2"/>
      </rPr>
      <t>F-SPL-01</t>
    </r>
  </si>
  <si>
    <t>FORMATO DE PRACTICA PARA EL CURSO TALLER EN LA ELABORACION DEL PRESUPUESTO PUBLICO</t>
  </si>
  <si>
    <t>ACTIVIDADES</t>
  </si>
  <si>
    <t>ECONOMIA</t>
  </si>
  <si>
    <t>EFICIENCIA</t>
  </si>
  <si>
    <t>EFICACIA</t>
  </si>
  <si>
    <t>INDICADOR DE GESTION</t>
  </si>
  <si>
    <r>
      <t xml:space="preserve">INVERSIÓN APROXIMADA DEL PROCESO O PROYECTO:  </t>
    </r>
    <r>
      <rPr>
        <b/>
        <sz val="10"/>
        <color indexed="60"/>
        <rFont val="Arial"/>
        <family val="2"/>
      </rPr>
      <t xml:space="preserve"> $</t>
    </r>
  </si>
  <si>
    <r>
      <t xml:space="preserve">DEPENDENCIA:  </t>
    </r>
    <r>
      <rPr>
        <b/>
        <sz val="14"/>
        <color theme="6"/>
        <rFont val="Arial"/>
        <family val="2"/>
      </rPr>
      <t>SEGURIDAD PUBLICA</t>
    </r>
  </si>
  <si>
    <r>
      <t xml:space="preserve">PROGRAMA:  </t>
    </r>
    <r>
      <rPr>
        <b/>
        <sz val="14"/>
        <color theme="6"/>
        <rFont val="Arial"/>
        <family val="2"/>
      </rPr>
      <t>SEGURIDAD PUBLICA</t>
    </r>
  </si>
  <si>
    <r>
      <t xml:space="preserve">SUBPROGRAMA:  </t>
    </r>
    <r>
      <rPr>
        <b/>
        <sz val="14"/>
        <color theme="6"/>
        <rFont val="Arial"/>
        <family val="2"/>
      </rPr>
      <t>PATRULLAJE OPORTUNO</t>
    </r>
  </si>
  <si>
    <r>
      <t xml:space="preserve">DESCRIPCIÓN DEL SUBPROGRAMA:   </t>
    </r>
    <r>
      <rPr>
        <b/>
        <sz val="14"/>
        <color theme="6"/>
        <rFont val="Arial"/>
        <family val="2"/>
      </rPr>
      <t>Que una patrulla determinada haga el patrullaje y el recorrido del territorio que le corresponde  vigilar durante su turno.</t>
    </r>
  </si>
  <si>
    <r>
      <t xml:space="preserve">PROPOSITO: </t>
    </r>
    <r>
      <rPr>
        <b/>
        <sz val="14"/>
        <color theme="6"/>
        <rFont val="Arial"/>
        <family val="2"/>
      </rPr>
      <t>Disminuir el indice de inseguridad en 5% de conformidad al semestre anterior.</t>
    </r>
  </si>
  <si>
    <r>
      <t xml:space="preserve">OBJETIVO: </t>
    </r>
    <r>
      <rPr>
        <b/>
        <sz val="11"/>
        <color theme="6"/>
        <rFont val="Arial"/>
        <family val="2"/>
      </rPr>
      <t xml:space="preserve"> INCREMENTAR LA SEGURIDAD EN EL MUNICIPIO, DISMINUYENDO EL INDICE DE INSEGURIDAD AUMENTANDO EL NÚMERO DE PATRULLAJE EN LAS ZONAS DEL MUNICIPIO</t>
    </r>
  </si>
  <si>
    <r>
      <t xml:space="preserve">NOMBRE DEL PROCESO O PROYECTO:     </t>
    </r>
    <r>
      <rPr>
        <b/>
        <sz val="12"/>
        <color theme="6"/>
        <rFont val="Arial"/>
        <family val="2"/>
      </rPr>
      <t xml:space="preserve">CAPACIDAD VEHICULAR SUFICIENTE Y PERSONAL CAPACITADO 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</t>
    </r>
  </si>
  <si>
    <t>REVISAR LAS UNIDADES CADA 8 DÍAS</t>
  </si>
  <si>
    <t>G´ ejecutado / G´Programado</t>
  </si>
  <si>
    <t>Num de patrullas / Num de elementos</t>
  </si>
  <si>
    <t>Unidades revisadas / Númeto de unidades</t>
  </si>
  <si>
    <t>Revisar llantas</t>
  </si>
  <si>
    <t>Revisar Sistema Electrico</t>
  </si>
  <si>
    <t>Revisión de Sistema de Frenos</t>
  </si>
  <si>
    <t>Revisión de niveles de Aceite</t>
  </si>
  <si>
    <t>copladez.xlsx</t>
  </si>
  <si>
    <t xml:space="preserve">FUNCIÓN:   </t>
  </si>
  <si>
    <t>TOTAL</t>
  </si>
  <si>
    <t>CALENDARIZACION DEL PRESUPUESTO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</si>
  <si>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</si>
  <si>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</si>
  <si>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</si>
  <si>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</si>
  <si>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</si>
  <si>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</si>
  <si>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</si>
  <si>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</si>
  <si>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</si>
  <si>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</si>
  <si>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</si>
  <si>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JUNIO</t>
  </si>
  <si>
    <t>PROGRAMACIÓN PRESUPUESTAL</t>
  </si>
  <si>
    <t>OTROS</t>
  </si>
  <si>
    <t>P. FED.</t>
  </si>
  <si>
    <t>A. FED.</t>
  </si>
  <si>
    <t>EMP.</t>
  </si>
  <si>
    <t>R. PRO.</t>
  </si>
  <si>
    <t>P. EST.</t>
  </si>
  <si>
    <t>TOTAL PRIMER TRIMESTRE</t>
  </si>
  <si>
    <t>TOTAL SEGUNDO TRIMESTRE</t>
  </si>
  <si>
    <t>TOTAL TERCER TRIMESTRE</t>
  </si>
  <si>
    <t>TOTAL CUARTO TRIMESTRE</t>
  </si>
  <si>
    <t>FORMATO SUGERIDO, UNICAMENTE COMO APOYO PARA EL DESARROLLO DEL CURSO</t>
  </si>
  <si>
    <r>
      <t xml:space="preserve">MATRIZ ÚNICA DE RESPONSABILIDAD PRIMARIA:  </t>
    </r>
    <r>
      <rPr>
        <b/>
        <sz val="11"/>
        <color theme="3" tint="-0.249977111117893"/>
        <rFont val="Arial"/>
        <family val="2"/>
      </rPr>
      <t>SELECCIÓN DE PERFIL DOCENTE, CONOCIMIENTOS EN CONTABILIDAD</t>
    </r>
  </si>
  <si>
    <t>EVALUACIÓN DE OBJETIVOS DEL PLAN DE DESARROLLO MUNICIPAL.</t>
  </si>
  <si>
    <t>(Formato Número 1)</t>
  </si>
  <si>
    <t>OBJETIVOS                                                                               Del                                     Plan Municipal de Desarrollo</t>
  </si>
  <si>
    <t>INDICADORES DE IMPACTO</t>
  </si>
  <si>
    <t>PROGRAMAS ESTRATEGICOS MUNICIPALES</t>
  </si>
  <si>
    <t>ALINEACIÓN CON EL PLAN ESTATAL DE DESARROLLO</t>
  </si>
  <si>
    <t>VALOR INICIAL</t>
  </si>
  <si>
    <t>Meta</t>
  </si>
  <si>
    <t>EJES RECTORES Y OBJETIVOS ESTRATÉGICOS</t>
  </si>
  <si>
    <t>Fin de gestión</t>
  </si>
  <si>
    <t>FORMATO PARA LA EVALUACIÓN DE OBJETIVOS DE PROGRAMAS MUNICIPALES.</t>
  </si>
  <si>
    <t>(Formato Número 2)</t>
  </si>
  <si>
    <t>ALINEACION CON LOS OBJETIVOS DEL PMD</t>
  </si>
  <si>
    <t>PROGRAMA</t>
  </si>
  <si>
    <t>OBJETIVOS DEL PROGRAMA</t>
  </si>
  <si>
    <t>INDICADORES DE RESULTADO</t>
  </si>
  <si>
    <t>META ANUAL</t>
  </si>
  <si>
    <t>PROGRAMA OPERATIVO ANUAL PARA SERVICIOS MUNICIPALES                                                                                                                    FUNCIONES Y SERVICIOS MUNICIPALES ARTÍCULO 115 CONSTITUCIONAL</t>
  </si>
  <si>
    <t>(Formato Número 3)</t>
  </si>
  <si>
    <t>NOMBRE DEL PROGRAMA:</t>
  </si>
  <si>
    <t>OBJETIVO:</t>
  </si>
  <si>
    <t>FECHA DE INICIO:</t>
  </si>
  <si>
    <t>FECHA DE TERMINACIÓN:</t>
  </si>
  <si>
    <t>SUBPROGRAMA, PROYECTO Y/O ACTIVIDADES</t>
  </si>
  <si>
    <t>META INICIAL</t>
  </si>
  <si>
    <t>META ALCANZADA</t>
  </si>
  <si>
    <t>PRESUPUESTO ASIGNADO</t>
  </si>
  <si>
    <t>PRESUPUESTO EJERCIDO</t>
  </si>
  <si>
    <t>ECONOMÍA Y/O EFICACIA PRESUPUESTAL</t>
  </si>
  <si>
    <t>EFICIENCIA EN CUANTO A TIEMPO</t>
  </si>
  <si>
    <t>EFICIENCIA PROGRÁMATICA</t>
  </si>
  <si>
    <t>ESCENARIOS</t>
  </si>
  <si>
    <t>%</t>
  </si>
  <si>
    <t>CÉDULA DE REGISTRO DE PROGRAMAS, OBJETIVOS Y METAS, INDICADORES DE GESTIÓN Y PRESUPUESTO ASIGNADO</t>
  </si>
  <si>
    <t>(Formato Número 4)</t>
  </si>
  <si>
    <t>Programa a evaluar</t>
  </si>
  <si>
    <t>Objetivos</t>
  </si>
  <si>
    <t>Propósitos</t>
  </si>
  <si>
    <t>Actividades</t>
  </si>
  <si>
    <t>Programas y factores de éxito.</t>
  </si>
  <si>
    <t>Meta anual</t>
  </si>
  <si>
    <t>Eficacia programatica</t>
  </si>
  <si>
    <t>Presupuesto</t>
  </si>
  <si>
    <t>Eficacia presupuestal y/o economia</t>
  </si>
  <si>
    <t>eficiencia programática</t>
  </si>
  <si>
    <t>Inicial</t>
  </si>
  <si>
    <t>Alcanzado</t>
  </si>
  <si>
    <t>Asignado</t>
  </si>
  <si>
    <t>Ejercido</t>
  </si>
  <si>
    <t>Meta del programa</t>
  </si>
  <si>
    <t>Indicador a utilizar</t>
  </si>
  <si>
    <t>Formula y descripcion de variables</t>
  </si>
  <si>
    <t>Frecuencia de la aplicación del indicador</t>
  </si>
  <si>
    <t>Resultados</t>
  </si>
  <si>
    <t>Evaluación de resultados del programa, proyectos y/o actividades</t>
  </si>
  <si>
    <t>Programa</t>
  </si>
  <si>
    <t>Metas cumplidas</t>
  </si>
  <si>
    <t>Metas incumplidas</t>
  </si>
  <si>
    <t>Causas de incumplimiento</t>
  </si>
  <si>
    <t>PERSPECTIVA DE EQUIDAD DE GENERO:   SI  ( X  )     NO (   )</t>
  </si>
  <si>
    <t>TIPO DE PROYECTO:  MANTENIMIENTO DE CAMINOS</t>
  </si>
  <si>
    <t xml:space="preserve">SUSTANTIVO (  X  ) </t>
  </si>
  <si>
    <t>OBJETIVO: MEJORAMIENTO DE LA INFRAESTRUCTURA URBANA, PARA EL DESARROLLO HURBANO.3- 3.2</t>
  </si>
  <si>
    <t>RESPONSABLE ( X  )</t>
  </si>
  <si>
    <t>BENEFICIARIOS MUJERES:  750</t>
  </si>
  <si>
    <t>BENEFICIARIOS HOMBRES:  635</t>
  </si>
  <si>
    <t xml:space="preserve">FUNCIÓN: </t>
  </si>
  <si>
    <t xml:space="preserve">SUBFUNCIÓN: </t>
  </si>
  <si>
    <t>REHABILITACION DE CAMINOS</t>
  </si>
  <si>
    <t>REUNION CON INTERESADOS</t>
  </si>
  <si>
    <t>INFORME DE TRABAJOS E INSPECCION</t>
  </si>
  <si>
    <t>EMPRESAS INTERESADAS</t>
  </si>
  <si>
    <t>APROBACION POR AYUNTAMIENTO</t>
  </si>
  <si>
    <t xml:space="preserve">PUBLICACIONES </t>
  </si>
  <si>
    <t xml:space="preserve">PLACAS ALUSIVAS </t>
  </si>
  <si>
    <t>ASISTENTES</t>
  </si>
  <si>
    <r>
      <t>DEPENDENCIA:</t>
    </r>
    <r>
      <rPr>
        <b/>
        <sz val="12"/>
        <color rgb="FFFF0000"/>
        <rFont val="Arial"/>
        <family val="2"/>
      </rPr>
      <t xml:space="preserve">   PLANEACION</t>
    </r>
  </si>
  <si>
    <t xml:space="preserve"> INVERSIÓN (    )  $6'699,999.00</t>
  </si>
  <si>
    <t>PROGRAMA:   ABASTACIMIENTO DE AGUA Y ELECTRICIDAD</t>
  </si>
  <si>
    <t>SUBPROGRAMA:  CONSTRUCCION DE LINEA DE AGUA POTABLE Y RED ELECTRICA</t>
  </si>
  <si>
    <t xml:space="preserve">NOMBRE DEL PROCESO O PROYECTO: ABASTECIMIENTO DE AGUA Y ELECTRICIDAD                                                                                                                                                </t>
  </si>
  <si>
    <t>DIAGNOSTICO:  EXISTEN CALLES O CENTRO DE POBLACION DONDE NO SE CUENTA CON EL VITAL LIQUIDO Y LUGARES DONDE SE NO SE PUEDE DESARROLLAR LA POTENCIALIDAD DE LAS COMUNIDADES POR FALTA DE ELECTRIFICACION</t>
  </si>
  <si>
    <t xml:space="preserve">DESCRIPCIÓN DEL SUBPROGRAMA:  SE REHABILITARAN REDES DE AGUA POTABLE EXISTENTE </t>
  </si>
  <si>
    <r>
      <t xml:space="preserve">INVERSIÓN AROXIMADA DEL PROCESO O PROYECTO:  </t>
    </r>
    <r>
      <rPr>
        <b/>
        <sz val="11"/>
        <color indexed="60"/>
        <rFont val="Arial"/>
        <family val="2"/>
      </rPr>
      <t xml:space="preserve"> </t>
    </r>
    <r>
      <rPr>
        <b/>
        <sz val="11"/>
        <color theme="3" tint="-0.249977111117893"/>
        <rFont val="Arial"/>
        <family val="2"/>
      </rPr>
      <t>$100,000.00</t>
    </r>
  </si>
  <si>
    <t>ADJUDICACION DIRECTA O CONCURSO POR INVITACION</t>
  </si>
  <si>
    <t>ML</t>
  </si>
  <si>
    <t>PROPOSITO:   PORMEDIO DE ESTE PROYECTO SE PRETENDE MEJORAR LA CALIDAD DE VIDA Y LOS SERVICIOS PRESTADOS A COMUNIDADES</t>
  </si>
  <si>
    <t>SUMINISTRO Y COLOCACION DE TUBERIA</t>
  </si>
  <si>
    <t>PZAS</t>
  </si>
  <si>
    <t xml:space="preserve">COLOCACION DE POSTES </t>
  </si>
  <si>
    <t>PONDERACIÓN DEL PROCESO O PROYECTO CONFORME A LA DEPENDENCIA: COMPROBANDO CALLES O COMUNIDADES QUE CONTARAN CON UN NUEVO O MEJOR SERVICIO.</t>
  </si>
  <si>
    <t>PROGRAMA OPERATIVO ANUAL 2013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</si>
</sst>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&quot;$&quot;#,##0.00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color indexed="60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16"/>
      <name val="Arial"/>
      <family val="2"/>
    </font>
    <font>
      <b/>
      <sz val="10"/>
      <color theme="6"/>
      <name val="Arial"/>
      <family val="2"/>
    </font>
    <font>
      <b/>
      <sz val="11"/>
      <color theme="6"/>
      <name val="Arial"/>
      <family val="2"/>
    </font>
    <font>
      <b/>
      <sz val="12"/>
      <color theme="6"/>
      <name val="Arial"/>
      <family val="2"/>
    </font>
    <font>
      <b/>
      <sz val="14"/>
      <color theme="6"/>
      <name val="Arial"/>
      <family val="2"/>
    </font>
    <font>
      <u/>
      <sz val="6"/>
      <color theme="10"/>
      <name val="Arial"/>
      <family val="2"/>
    </font>
    <font>
      <b/>
      <sz val="12"/>
      <color rgb="FFFF0000"/>
      <name val="Arial"/>
      <family val="2"/>
    </font>
    <font>
      <b/>
      <sz val="10"/>
      <color rgb="FF92D050"/>
      <name val="Arial"/>
      <family val="2"/>
    </font>
    <font>
      <sz val="10"/>
      <color rgb="FF92D050"/>
      <name val="Arial"/>
      <family val="2"/>
    </font>
    <font>
      <b/>
      <sz val="11"/>
      <color indexed="6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sz val="7"/>
      <name val="Arial"/>
      <family val="2"/>
    </font>
    <font>
      <b/>
      <sz val="6"/>
      <color indexed="9"/>
      <name val="Arial"/>
      <family val="2"/>
    </font>
    <font>
      <b/>
      <sz val="10"/>
      <color theme="0"/>
      <name val="Arial"/>
      <family val="2"/>
    </font>
    <font>
      <sz val="5"/>
      <name val="Arial"/>
      <family val="2"/>
    </font>
    <font>
      <sz val="11"/>
      <name val="Arial"/>
      <family val="2"/>
    </font>
    <font>
      <b/>
      <sz val="10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gray125">
        <fgColor indexed="9"/>
        <bgColor theme="0"/>
      </patternFill>
    </fill>
    <fill>
      <patternFill patternType="gray125">
        <bgColor theme="0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5" fillId="9" borderId="0" applyNumberFormat="0" applyBorder="0" applyAlignment="0" applyProtection="0"/>
    <xf numFmtId="0" fontId="36" fillId="10" borderId="0" applyNumberFormat="0" applyBorder="0" applyAlignment="0" applyProtection="0"/>
    <xf numFmtId="0" fontId="37" fillId="11" borderId="33" applyNumberForma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9" fillId="16" borderId="0" applyNumberFormat="0" applyBorder="0" applyAlignment="0" applyProtection="0"/>
  </cellStyleXfs>
  <cellXfs count="588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 applyBorder="1" applyAlignment="1"/>
    <xf numFmtId="0" fontId="2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8" fillId="0" borderId="0" xfId="0" applyFont="1"/>
    <xf numFmtId="0" fontId="8" fillId="0" borderId="5" xfId="0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2" fillId="2" borderId="5" xfId="0" applyFont="1" applyFill="1" applyBorder="1"/>
    <xf numFmtId="165" fontId="2" fillId="0" borderId="1" xfId="2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2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2" fillId="0" borderId="0" xfId="2" applyNumberFormat="1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0" xfId="0" applyFont="1" applyFill="1" applyBorder="1"/>
    <xf numFmtId="0" fontId="0" fillId="0" borderId="0" xfId="0" applyAlignment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/>
    <xf numFmtId="0" fontId="2" fillId="0" borderId="10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/>
    <xf numFmtId="2" fontId="2" fillId="0" borderId="11" xfId="0" quotePrefix="1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1" xfId="0" applyFont="1" applyFill="1" applyBorder="1"/>
    <xf numFmtId="0" fontId="2" fillId="0" borderId="10" xfId="0" applyFont="1" applyFill="1" applyBorder="1"/>
    <xf numFmtId="0" fontId="2" fillId="5" borderId="0" xfId="0" applyFont="1" applyFill="1"/>
    <xf numFmtId="0" fontId="2" fillId="5" borderId="0" xfId="0" applyFont="1" applyFill="1" applyBorder="1"/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2" fillId="5" borderId="5" xfId="0" applyFont="1" applyFill="1" applyBorder="1"/>
    <xf numFmtId="0" fontId="7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2" fillId="5" borderId="3" xfId="0" applyFont="1" applyFill="1" applyBorder="1"/>
    <xf numFmtId="0" fontId="15" fillId="5" borderId="10" xfId="0" applyFont="1" applyFill="1" applyBorder="1" applyAlignment="1">
      <alignment horizontal="left" vertical="center"/>
    </xf>
    <xf numFmtId="0" fontId="15" fillId="5" borderId="10" xfId="0" applyFont="1" applyFill="1" applyBorder="1" applyAlignment="1"/>
    <xf numFmtId="0" fontId="15" fillId="5" borderId="6" xfId="0" applyFont="1" applyFill="1" applyBorder="1"/>
    <xf numFmtId="0" fontId="15" fillId="5" borderId="10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/>
    <xf numFmtId="0" fontId="15" fillId="5" borderId="1" xfId="0" quotePrefix="1" applyFont="1" applyFill="1" applyBorder="1" applyAlignment="1">
      <alignment horizontal="center" vertical="center" wrapText="1"/>
    </xf>
    <xf numFmtId="0" fontId="15" fillId="5" borderId="1" xfId="0" applyFont="1" applyFill="1" applyBorder="1" applyAlignment="1"/>
    <xf numFmtId="0" fontId="15" fillId="5" borderId="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left" vertical="center"/>
    </xf>
    <xf numFmtId="0" fontId="15" fillId="5" borderId="11" xfId="0" applyFont="1" applyFill="1" applyBorder="1" applyAlignment="1"/>
    <xf numFmtId="0" fontId="15" fillId="5" borderId="18" xfId="0" applyFont="1" applyFill="1" applyBorder="1"/>
    <xf numFmtId="0" fontId="15" fillId="5" borderId="11" xfId="0" applyFont="1" applyFill="1" applyBorder="1" applyAlignment="1">
      <alignment horizontal="center" vertical="center" wrapText="1"/>
    </xf>
    <xf numFmtId="2" fontId="15" fillId="5" borderId="11" xfId="0" quotePrefix="1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/>
    <xf numFmtId="0" fontId="15" fillId="5" borderId="0" xfId="0" applyFont="1" applyFill="1"/>
    <xf numFmtId="0" fontId="15" fillId="5" borderId="10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7" xfId="0" applyFont="1" applyFill="1" applyBorder="1"/>
    <xf numFmtId="0" fontId="15" fillId="5" borderId="11" xfId="0" applyFont="1" applyFill="1" applyBorder="1" applyAlignment="1">
      <alignment horizontal="center" vertical="center"/>
    </xf>
    <xf numFmtId="2" fontId="15" fillId="5" borderId="1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/>
    </xf>
    <xf numFmtId="0" fontId="15" fillId="5" borderId="11" xfId="0" applyFont="1" applyFill="1" applyBorder="1"/>
    <xf numFmtId="0" fontId="15" fillId="5" borderId="10" xfId="0" applyFont="1" applyFill="1" applyBorder="1"/>
    <xf numFmtId="0" fontId="2" fillId="5" borderId="2" xfId="0" applyFont="1" applyFill="1" applyBorder="1"/>
    <xf numFmtId="0" fontId="2" fillId="5" borderId="13" xfId="0" applyFont="1" applyFill="1" applyBorder="1"/>
    <xf numFmtId="0" fontId="2" fillId="5" borderId="4" xfId="0" applyFont="1" applyFill="1" applyBorder="1"/>
    <xf numFmtId="0" fontId="8" fillId="5" borderId="0" xfId="0" applyFont="1" applyFill="1"/>
    <xf numFmtId="0" fontId="8" fillId="5" borderId="13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center"/>
    </xf>
    <xf numFmtId="0" fontId="8" fillId="5" borderId="13" xfId="0" applyFont="1" applyFill="1" applyBorder="1"/>
    <xf numFmtId="0" fontId="12" fillId="5" borderId="5" xfId="0" applyFont="1" applyFill="1" applyBorder="1"/>
    <xf numFmtId="0" fontId="5" fillId="5" borderId="1" xfId="0" applyFont="1" applyFill="1" applyBorder="1" applyAlignment="1">
      <alignment horizontal="center"/>
    </xf>
    <xf numFmtId="165" fontId="2" fillId="5" borderId="1" xfId="2" applyNumberFormat="1" applyFont="1" applyFill="1" applyBorder="1"/>
    <xf numFmtId="0" fontId="2" fillId="5" borderId="1" xfId="0" applyFont="1" applyFill="1" applyBorder="1"/>
    <xf numFmtId="0" fontId="7" fillId="5" borderId="0" xfId="0" applyFont="1" applyFill="1" applyBorder="1" applyAlignment="1"/>
    <xf numFmtId="0" fontId="4" fillId="5" borderId="0" xfId="0" applyFont="1" applyFill="1" applyBorder="1" applyAlignment="1">
      <alignment vertical="center" wrapText="1"/>
    </xf>
    <xf numFmtId="0" fontId="19" fillId="5" borderId="0" xfId="3" applyFill="1" applyAlignment="1" applyProtection="1"/>
    <xf numFmtId="0" fontId="7" fillId="0" borderId="2" xfId="0" applyFont="1" applyFill="1" applyBorder="1" applyAlignment="1">
      <alignment horizontal="center" vertical="center" wrapText="1"/>
    </xf>
    <xf numFmtId="3" fontId="26" fillId="0" borderId="1" xfId="0" applyNumberFormat="1" applyFont="1" applyBorder="1"/>
    <xf numFmtId="3" fontId="26" fillId="0" borderId="1" xfId="0" applyNumberFormat="1" applyFont="1" applyBorder="1" applyAlignment="1">
      <alignment horizontal="center"/>
    </xf>
    <xf numFmtId="0" fontId="27" fillId="2" borderId="5" xfId="0" applyFont="1" applyFill="1" applyBorder="1"/>
    <xf numFmtId="0" fontId="24" fillId="0" borderId="19" xfId="0" applyFont="1" applyBorder="1" applyAlignment="1">
      <alignment horizontal="center"/>
    </xf>
    <xf numFmtId="3" fontId="26" fillId="0" borderId="20" xfId="0" applyNumberFormat="1" applyFont="1" applyBorder="1"/>
    <xf numFmtId="0" fontId="25" fillId="2" borderId="12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 vertical="center"/>
    </xf>
    <xf numFmtId="3" fontId="26" fillId="0" borderId="21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3" xfId="2" applyNumberFormat="1" applyFont="1" applyBorder="1"/>
    <xf numFmtId="3" fontId="26" fillId="0" borderId="24" xfId="0" applyNumberFormat="1" applyFont="1" applyBorder="1" applyAlignment="1">
      <alignment horizontal="center"/>
    </xf>
    <xf numFmtId="3" fontId="26" fillId="0" borderId="25" xfId="0" applyNumberFormat="1" applyFont="1" applyBorder="1"/>
    <xf numFmtId="3" fontId="26" fillId="0" borderId="26" xfId="0" applyNumberFormat="1" applyFont="1" applyBorder="1" applyAlignment="1">
      <alignment horizontal="center"/>
    </xf>
    <xf numFmtId="3" fontId="26" fillId="0" borderId="27" xfId="0" applyNumberFormat="1" applyFont="1" applyBorder="1" applyAlignment="1">
      <alignment horizontal="center"/>
    </xf>
    <xf numFmtId="3" fontId="26" fillId="0" borderId="28" xfId="0" applyNumberFormat="1" applyFont="1" applyBorder="1"/>
    <xf numFmtId="3" fontId="26" fillId="0" borderId="21" xfId="2" applyNumberFormat="1" applyFont="1" applyBorder="1"/>
    <xf numFmtId="3" fontId="26" fillId="0" borderId="22" xfId="2" applyNumberFormat="1" applyFont="1" applyBorder="1"/>
    <xf numFmtId="3" fontId="26" fillId="0" borderId="23" xfId="0" applyNumberFormat="1" applyFont="1" applyBorder="1"/>
    <xf numFmtId="3" fontId="26" fillId="0" borderId="24" xfId="0" applyNumberFormat="1" applyFont="1" applyBorder="1"/>
    <xf numFmtId="3" fontId="26" fillId="0" borderId="26" xfId="0" applyNumberFormat="1" applyFont="1" applyBorder="1"/>
    <xf numFmtId="3" fontId="26" fillId="0" borderId="27" xfId="0" applyNumberFormat="1" applyFont="1" applyBorder="1"/>
    <xf numFmtId="3" fontId="26" fillId="0" borderId="21" xfId="0" applyNumberFormat="1" applyFont="1" applyBorder="1"/>
    <xf numFmtId="3" fontId="26" fillId="0" borderId="22" xfId="0" applyNumberFormat="1" applyFont="1" applyBorder="1"/>
    <xf numFmtId="3" fontId="26" fillId="0" borderId="0" xfId="0" applyNumberFormat="1" applyFont="1" applyAlignment="1">
      <alignment horizontal="right"/>
    </xf>
    <xf numFmtId="3" fontId="26" fillId="0" borderId="29" xfId="0" applyNumberFormat="1" applyFont="1" applyBorder="1"/>
    <xf numFmtId="3" fontId="26" fillId="0" borderId="30" xfId="0" applyNumberFormat="1" applyFont="1" applyBorder="1"/>
    <xf numFmtId="0" fontId="7" fillId="0" borderId="3" xfId="0" applyFont="1" applyFill="1" applyBorder="1" applyAlignment="1">
      <alignment horizontal="center" vertical="center" wrapText="1"/>
    </xf>
    <xf numFmtId="3" fontId="26" fillId="0" borderId="2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0" borderId="30" xfId="0" applyNumberFormat="1" applyFont="1" applyBorder="1" applyAlignment="1">
      <alignment horizontal="center"/>
    </xf>
    <xf numFmtId="3" fontId="26" fillId="0" borderId="31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32" xfId="0" applyNumberFormat="1" applyFont="1" applyBorder="1" applyAlignment="1">
      <alignment horizontal="center"/>
    </xf>
    <xf numFmtId="3" fontId="26" fillId="0" borderId="29" xfId="2" applyNumberFormat="1" applyFont="1" applyBorder="1"/>
    <xf numFmtId="0" fontId="0" fillId="0" borderId="3" xfId="0" applyBorder="1"/>
    <xf numFmtId="0" fontId="0" fillId="0" borderId="4" xfId="0" applyBorder="1"/>
    <xf numFmtId="3" fontId="29" fillId="0" borderId="21" xfId="0" applyNumberFormat="1" applyFont="1" applyBorder="1"/>
    <xf numFmtId="3" fontId="29" fillId="0" borderId="29" xfId="0" applyNumberFormat="1" applyFont="1" applyBorder="1"/>
    <xf numFmtId="3" fontId="29" fillId="0" borderId="22" xfId="0" applyNumberFormat="1" applyFont="1" applyBorder="1"/>
    <xf numFmtId="3" fontId="29" fillId="0" borderId="23" xfId="0" applyNumberFormat="1" applyFont="1" applyBorder="1"/>
    <xf numFmtId="3" fontId="29" fillId="0" borderId="24" xfId="0" applyNumberFormat="1" applyFont="1" applyBorder="1"/>
    <xf numFmtId="3" fontId="29" fillId="0" borderId="20" xfId="0" applyNumberFormat="1" applyFont="1" applyBorder="1"/>
    <xf numFmtId="3" fontId="29" fillId="0" borderId="1" xfId="0" applyNumberFormat="1" applyFont="1" applyBorder="1"/>
    <xf numFmtId="3" fontId="29" fillId="0" borderId="25" xfId="0" applyNumberFormat="1" applyFont="1" applyBorder="1"/>
    <xf numFmtId="3" fontId="29" fillId="0" borderId="26" xfId="0" applyNumberFormat="1" applyFont="1" applyBorder="1"/>
    <xf numFmtId="3" fontId="29" fillId="0" borderId="30" xfId="0" applyNumberFormat="1" applyFont="1" applyBorder="1"/>
    <xf numFmtId="3" fontId="29" fillId="0" borderId="27" xfId="0" applyNumberFormat="1" applyFont="1" applyBorder="1"/>
    <xf numFmtId="3" fontId="29" fillId="0" borderId="28" xfId="0" applyNumberFormat="1" applyFont="1" applyBorder="1"/>
    <xf numFmtId="3" fontId="29" fillId="0" borderId="0" xfId="0" applyNumberFormat="1" applyFont="1" applyAlignment="1">
      <alignment horizontal="right"/>
    </xf>
    <xf numFmtId="3" fontId="2" fillId="5" borderId="1" xfId="2" applyNumberFormat="1" applyFont="1" applyFill="1" applyBorder="1"/>
    <xf numFmtId="3" fontId="2" fillId="5" borderId="1" xfId="0" applyNumberFormat="1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31" fillId="5" borderId="1" xfId="0" quotePrefix="1" applyFont="1" applyFill="1" applyBorder="1" applyAlignment="1">
      <alignment horizontal="center" vertical="center"/>
    </xf>
    <xf numFmtId="0" fontId="31" fillId="5" borderId="1" xfId="0" quotePrefix="1" applyFont="1" applyFill="1" applyBorder="1" applyAlignment="1">
      <alignment horizontal="center" vertical="center" wrapText="1"/>
    </xf>
    <xf numFmtId="0" fontId="22" fillId="5" borderId="1" xfId="0" quotePrefix="1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vertical="center"/>
    </xf>
    <xf numFmtId="0" fontId="31" fillId="5" borderId="11" xfId="0" applyFont="1" applyFill="1" applyBorder="1" applyAlignment="1">
      <alignment horizontal="center" vertical="center" wrapText="1"/>
    </xf>
    <xf numFmtId="2" fontId="31" fillId="5" borderId="11" xfId="0" quotePrefix="1" applyNumberFormat="1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2" fontId="31" fillId="5" borderId="11" xfId="0" applyNumberFormat="1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vertical="center"/>
    </xf>
    <xf numFmtId="0" fontId="31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vertical="center"/>
    </xf>
    <xf numFmtId="0" fontId="32" fillId="5" borderId="1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vertical="center"/>
    </xf>
    <xf numFmtId="0" fontId="32" fillId="5" borderId="11" xfId="0" applyFont="1" applyFill="1" applyBorder="1" applyAlignment="1">
      <alignment vertical="center"/>
    </xf>
    <xf numFmtId="0" fontId="21" fillId="5" borderId="11" xfId="0" applyFont="1" applyFill="1" applyBorder="1" applyAlignment="1">
      <alignment vertical="center"/>
    </xf>
    <xf numFmtId="0" fontId="22" fillId="5" borderId="2" xfId="0" applyFont="1" applyFill="1" applyBorder="1"/>
    <xf numFmtId="0" fontId="22" fillId="5" borderId="3" xfId="0" applyFont="1" applyFill="1" applyBorder="1"/>
    <xf numFmtId="0" fontId="8" fillId="5" borderId="5" xfId="0" applyFont="1" applyFill="1" applyBorder="1" applyAlignment="1">
      <alignment horizontal="right"/>
    </xf>
    <xf numFmtId="0" fontId="8" fillId="5" borderId="5" xfId="0" applyFont="1" applyFill="1" applyBorder="1" applyAlignment="1">
      <alignment horizontal="center"/>
    </xf>
    <xf numFmtId="165" fontId="30" fillId="5" borderId="0" xfId="0" applyNumberFormat="1" applyFont="1" applyFill="1"/>
    <xf numFmtId="165" fontId="2" fillId="5" borderId="0" xfId="0" applyNumberFormat="1" applyFont="1" applyFill="1"/>
    <xf numFmtId="0" fontId="33" fillId="5" borderId="1" xfId="0" applyFont="1" applyFill="1" applyBorder="1" applyAlignment="1">
      <alignment horizontal="left" vertical="center" wrapText="1"/>
    </xf>
    <xf numFmtId="0" fontId="39" fillId="13" borderId="37" xfId="8" applyBorder="1" applyAlignment="1">
      <alignment horizontal="center" vertical="center" wrapText="1"/>
    </xf>
    <xf numFmtId="0" fontId="41" fillId="16" borderId="41" xfId="11" applyFont="1" applyBorder="1" applyAlignment="1">
      <alignment horizontal="center" vertical="center"/>
    </xf>
    <xf numFmtId="0" fontId="41" fillId="16" borderId="41" xfId="11" applyFont="1" applyBorder="1" applyAlignment="1">
      <alignment horizontal="center" vertical="center" wrapText="1"/>
    </xf>
    <xf numFmtId="0" fontId="0" fillId="0" borderId="4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38" xfId="0" applyBorder="1"/>
    <xf numFmtId="0" fontId="0" fillId="0" borderId="5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38" fillId="0" borderId="0" xfId="0" applyFont="1"/>
    <xf numFmtId="0" fontId="37" fillId="11" borderId="45" xfId="6" applyBorder="1" applyAlignment="1">
      <alignment horizontal="center" vertical="center" wrapText="1"/>
    </xf>
    <xf numFmtId="0" fontId="37" fillId="11" borderId="46" xfId="6" applyBorder="1" applyAlignment="1">
      <alignment horizontal="center" vertical="center" wrapText="1"/>
    </xf>
    <xf numFmtId="0" fontId="37" fillId="11" borderId="47" xfId="6" applyBorder="1" applyAlignment="1">
      <alignment horizontal="center" vertical="center" wrapText="1"/>
    </xf>
    <xf numFmtId="0" fontId="1" fillId="14" borderId="43" xfId="9" applyBorder="1" applyAlignment="1">
      <alignment wrapText="1"/>
    </xf>
    <xf numFmtId="0" fontId="1" fillId="14" borderId="18" xfId="9" applyBorder="1" applyAlignment="1">
      <alignment wrapText="1"/>
    </xf>
    <xf numFmtId="0" fontId="1" fillId="14" borderId="44" xfId="9" applyBorder="1" applyAlignment="1">
      <alignment wrapText="1"/>
    </xf>
    <xf numFmtId="0" fontId="39" fillId="12" borderId="38" xfId="7" applyBorder="1" applyAlignment="1">
      <alignment wrapText="1"/>
    </xf>
    <xf numFmtId="0" fontId="39" fillId="12" borderId="5" xfId="7" applyBorder="1" applyAlignment="1">
      <alignment wrapText="1"/>
    </xf>
    <xf numFmtId="0" fontId="39" fillId="12" borderId="39" xfId="7" applyBorder="1" applyAlignment="1">
      <alignment wrapText="1"/>
    </xf>
    <xf numFmtId="0" fontId="35" fillId="9" borderId="38" xfId="4" applyBorder="1" applyAlignment="1">
      <alignment wrapText="1"/>
    </xf>
    <xf numFmtId="0" fontId="35" fillId="9" borderId="5" xfId="4" applyBorder="1" applyAlignment="1">
      <alignment wrapText="1"/>
    </xf>
    <xf numFmtId="0" fontId="35" fillId="9" borderId="39" xfId="4" applyBorder="1" applyAlignment="1">
      <alignment wrapText="1"/>
    </xf>
    <xf numFmtId="0" fontId="36" fillId="10" borderId="38" xfId="5" applyBorder="1" applyAlignment="1">
      <alignment wrapText="1"/>
    </xf>
    <xf numFmtId="0" fontId="36" fillId="10" borderId="5" xfId="5" applyBorder="1" applyAlignment="1">
      <alignment wrapText="1"/>
    </xf>
    <xf numFmtId="0" fontId="36" fillId="10" borderId="39" xfId="5" applyBorder="1" applyAlignment="1">
      <alignment wrapText="1"/>
    </xf>
    <xf numFmtId="0" fontId="1" fillId="15" borderId="40" xfId="10" applyBorder="1" applyAlignment="1">
      <alignment wrapText="1"/>
    </xf>
    <xf numFmtId="0" fontId="1" fillId="15" borderId="41" xfId="10" applyBorder="1" applyAlignment="1">
      <alignment wrapText="1"/>
    </xf>
    <xf numFmtId="0" fontId="1" fillId="15" borderId="42" xfId="1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4" fillId="17" borderId="48" xfId="0" applyFont="1" applyFill="1" applyBorder="1" applyAlignment="1">
      <alignment horizontal="center" vertical="center" wrapText="1"/>
    </xf>
    <xf numFmtId="0" fontId="44" fillId="17" borderId="49" xfId="0" applyFont="1" applyFill="1" applyBorder="1" applyAlignment="1">
      <alignment horizontal="center" vertical="center" wrapText="1"/>
    </xf>
    <xf numFmtId="0" fontId="44" fillId="17" borderId="50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46" fillId="17" borderId="35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0" fillId="0" borderId="38" xfId="0" applyBorder="1" applyAlignment="1">
      <alignment vertical="top" wrapText="1"/>
    </xf>
    <xf numFmtId="0" fontId="0" fillId="0" borderId="0" xfId="0" applyAlignment="1">
      <alignment vertical="top" wrapText="1"/>
    </xf>
    <xf numFmtId="0" fontId="47" fillId="0" borderId="0" xfId="0" applyFont="1" applyAlignment="1">
      <alignment horizontal="center" vertical="center" wrapText="1"/>
    </xf>
    <xf numFmtId="0" fontId="46" fillId="18" borderId="5" xfId="0" applyFont="1" applyFill="1" applyBorder="1" applyAlignment="1">
      <alignment horizontal="center"/>
    </xf>
    <xf numFmtId="0" fontId="46" fillId="18" borderId="3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7" fillId="0" borderId="0" xfId="0" applyFont="1"/>
    <xf numFmtId="0" fontId="46" fillId="18" borderId="38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0" fillId="0" borderId="40" xfId="0" applyBorder="1" applyAlignment="1">
      <alignment wrapText="1"/>
    </xf>
    <xf numFmtId="0" fontId="4" fillId="5" borderId="2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left" vertical="center"/>
    </xf>
    <xf numFmtId="3" fontId="31" fillId="5" borderId="1" xfId="0" quotePrefix="1" applyNumberFormat="1" applyFont="1" applyFill="1" applyBorder="1" applyAlignment="1">
      <alignment horizontal="center" vertical="center"/>
    </xf>
    <xf numFmtId="0" fontId="48" fillId="5" borderId="1" xfId="0" quotePrefix="1" applyFont="1" applyFill="1" applyBorder="1" applyAlignment="1">
      <alignment horizontal="center" vertical="center" wrapText="1"/>
    </xf>
    <xf numFmtId="3" fontId="0" fillId="0" borderId="18" xfId="0" applyNumberFormat="1" applyBorder="1" applyAlignment="1">
      <alignment wrapText="1"/>
    </xf>
    <xf numFmtId="0" fontId="4" fillId="5" borderId="3" xfId="0" applyFont="1" applyFill="1" applyBorder="1"/>
    <xf numFmtId="0" fontId="4" fillId="5" borderId="10" xfId="0" applyFont="1" applyFill="1" applyBorder="1" applyAlignment="1">
      <alignment vertical="justify"/>
    </xf>
    <xf numFmtId="0" fontId="4" fillId="5" borderId="1" xfId="0" applyFont="1" applyFill="1" applyBorder="1" applyAlignment="1">
      <alignment vertical="justify"/>
    </xf>
    <xf numFmtId="0" fontId="7" fillId="5" borderId="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 wrapText="1"/>
    </xf>
    <xf numFmtId="9" fontId="31" fillId="5" borderId="10" xfId="0" applyNumberFormat="1" applyFont="1" applyFill="1" applyBorder="1" applyAlignment="1">
      <alignment vertical="center"/>
    </xf>
    <xf numFmtId="166" fontId="2" fillId="5" borderId="1" xfId="0" applyNumberFormat="1" applyFont="1" applyFill="1" applyBorder="1"/>
    <xf numFmtId="0" fontId="0" fillId="0" borderId="43" xfId="0" applyBorder="1" applyAlignment="1">
      <alignment vertical="justify"/>
    </xf>
    <xf numFmtId="0" fontId="0" fillId="0" borderId="18" xfId="0" applyBorder="1" applyAlignment="1">
      <alignment horizontal="center" vertical="justify"/>
    </xf>
    <xf numFmtId="0" fontId="33" fillId="5" borderId="10" xfId="0" applyFont="1" applyFill="1" applyBorder="1" applyAlignment="1">
      <alignment horizontal="left" vertical="justify"/>
    </xf>
    <xf numFmtId="0" fontId="49" fillId="5" borderId="1" xfId="0" applyFont="1" applyFill="1" applyBorder="1" applyAlignment="1">
      <alignment vertical="center"/>
    </xf>
    <xf numFmtId="0" fontId="50" fillId="5" borderId="1" xfId="0" quotePrefix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4" fillId="8" borderId="5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left" vertical="top" wrapText="1"/>
    </xf>
    <xf numFmtId="0" fontId="4" fillId="5" borderId="13" xfId="0" applyFont="1" applyFill="1" applyBorder="1" applyAlignment="1">
      <alignment horizontal="left" vertical="top" wrapText="1"/>
    </xf>
    <xf numFmtId="0" fontId="4" fillId="5" borderId="14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5" borderId="1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16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5" fillId="5" borderId="4" xfId="0" applyFont="1" applyFill="1" applyBorder="1" applyAlignment="1">
      <alignment horizontal="left" vertical="top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0" fontId="4" fillId="5" borderId="4" xfId="0" applyFont="1" applyFill="1" applyBorder="1" applyAlignment="1"/>
    <xf numFmtId="0" fontId="4" fillId="5" borderId="5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3" fontId="4" fillId="5" borderId="5" xfId="0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0" fontId="32" fillId="5" borderId="17" xfId="0" applyFont="1" applyFill="1" applyBorder="1" applyAlignment="1">
      <alignment horizontal="center" vertical="center" wrapText="1"/>
    </xf>
    <xf numFmtId="0" fontId="32" fillId="5" borderId="18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18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top"/>
    </xf>
    <xf numFmtId="0" fontId="7" fillId="5" borderId="9" xfId="0" applyFont="1" applyFill="1" applyBorder="1" applyAlignment="1">
      <alignment horizontal="center" vertical="top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/>
    </xf>
    <xf numFmtId="0" fontId="31" fillId="5" borderId="17" xfId="0" applyFont="1" applyFill="1" applyBorder="1" applyAlignment="1">
      <alignment horizontal="center" vertical="center"/>
    </xf>
    <xf numFmtId="0" fontId="31" fillId="5" borderId="18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4" xfId="0" applyFont="1" applyFill="1" applyBorder="1" applyAlignment="1">
      <alignment horizontal="center" vertical="center" wrapText="1"/>
    </xf>
    <xf numFmtId="0" fontId="31" fillId="5" borderId="15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8" xfId="0" applyFont="1" applyFill="1" applyBorder="1" applyAlignment="1">
      <alignment horizontal="center" vertical="center" wrapText="1"/>
    </xf>
    <xf numFmtId="0" fontId="31" fillId="5" borderId="9" xfId="0" applyFont="1" applyFill="1" applyBorder="1" applyAlignment="1">
      <alignment horizontal="center" vertical="center" wrapText="1"/>
    </xf>
    <xf numFmtId="3" fontId="31" fillId="5" borderId="6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5" borderId="2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0" fontId="14" fillId="5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 vertical="top"/>
    </xf>
    <xf numFmtId="0" fontId="7" fillId="5" borderId="3" xfId="0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center" vertical="top"/>
    </xf>
    <xf numFmtId="0" fontId="4" fillId="5" borderId="12" xfId="0" applyFont="1" applyFill="1" applyBorder="1" applyAlignment="1">
      <alignment horizontal="left" vertical="top"/>
    </xf>
    <xf numFmtId="0" fontId="4" fillId="5" borderId="13" xfId="0" applyFont="1" applyFill="1" applyBorder="1" applyAlignment="1">
      <alignment horizontal="left" vertical="top"/>
    </xf>
    <xf numFmtId="0" fontId="4" fillId="5" borderId="14" xfId="0" applyFont="1" applyFill="1" applyBorder="1" applyAlignment="1">
      <alignment horizontal="left" vertical="top"/>
    </xf>
    <xf numFmtId="0" fontId="4" fillId="5" borderId="7" xfId="0" applyFont="1" applyFill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/>
    </xf>
    <xf numFmtId="0" fontId="4" fillId="5" borderId="9" xfId="0" applyFont="1" applyFill="1" applyBorder="1" applyAlignment="1">
      <alignment horizontal="left" vertical="top"/>
    </xf>
    <xf numFmtId="0" fontId="15" fillId="5" borderId="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0" fillId="0" borderId="13" xfId="0" applyBorder="1" applyAlignment="1"/>
    <xf numFmtId="0" fontId="0" fillId="0" borderId="14" xfId="0" applyBorder="1" applyAlignment="1"/>
    <xf numFmtId="0" fontId="4" fillId="0" borderId="1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/>
    <xf numFmtId="0" fontId="0" fillId="0" borderId="16" xfId="0" applyBorder="1" applyAlignment="1"/>
    <xf numFmtId="0" fontId="0" fillId="0" borderId="15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Border="1" applyAlignment="1"/>
    <xf numFmtId="0" fontId="4" fillId="0" borderId="12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/>
    </xf>
    <xf numFmtId="0" fontId="0" fillId="0" borderId="12" xfId="0" applyBorder="1" applyAlignment="1"/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4" fillId="0" borderId="18" xfId="0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center" vertical="top" wrapText="1"/>
    </xf>
    <xf numFmtId="0" fontId="10" fillId="0" borderId="17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1" borderId="2" xfId="0" applyFont="1" applyFill="1" applyBorder="1" applyAlignment="1">
      <alignment horizontal="center" vertical="top" wrapText="1"/>
    </xf>
    <xf numFmtId="0" fontId="4" fillId="1" borderId="3" xfId="0" applyFont="1" applyFill="1" applyBorder="1" applyAlignment="1">
      <alignment horizontal="center" vertical="top" wrapText="1"/>
    </xf>
    <xf numFmtId="0" fontId="4" fillId="1" borderId="4" xfId="0" applyFont="1" applyFill="1" applyBorder="1" applyAlignment="1">
      <alignment horizontal="center" vertical="top" wrapText="1"/>
    </xf>
    <xf numFmtId="0" fontId="4" fillId="1" borderId="5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top" wrapText="1"/>
    </xf>
    <xf numFmtId="0" fontId="40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top"/>
    </xf>
    <xf numFmtId="0" fontId="39" fillId="13" borderId="35" xfId="8" applyBorder="1" applyAlignment="1">
      <alignment horizontal="center" vertical="center" wrapText="1"/>
    </xf>
    <xf numFmtId="0" fontId="39" fillId="13" borderId="38" xfId="8" applyBorder="1" applyAlignment="1">
      <alignment horizontal="center" vertical="center" wrapText="1"/>
    </xf>
    <xf numFmtId="0" fontId="39" fillId="13" borderId="40" xfId="8" applyBorder="1" applyAlignment="1">
      <alignment horizontal="center" vertical="center" wrapText="1"/>
    </xf>
    <xf numFmtId="0" fontId="39" fillId="13" borderId="36" xfId="8" applyBorder="1" applyAlignment="1">
      <alignment horizontal="center" vertical="center"/>
    </xf>
    <xf numFmtId="0" fontId="39" fillId="13" borderId="36" xfId="8" applyBorder="1" applyAlignment="1">
      <alignment horizontal="center" vertical="center" wrapText="1"/>
    </xf>
    <xf numFmtId="0" fontId="39" fillId="13" borderId="5" xfId="8" applyBorder="1" applyAlignment="1">
      <alignment horizontal="center" vertical="center" wrapText="1"/>
    </xf>
    <xf numFmtId="0" fontId="39" fillId="13" borderId="41" xfId="8" applyBorder="1" applyAlignment="1">
      <alignment horizontal="center" vertical="center" wrapText="1"/>
    </xf>
    <xf numFmtId="0" fontId="39" fillId="13" borderId="5" xfId="8" applyBorder="1" applyAlignment="1">
      <alignment horizontal="center" vertical="center"/>
    </xf>
    <xf numFmtId="0" fontId="39" fillId="13" borderId="39" xfId="8" applyBorder="1" applyAlignment="1">
      <alignment horizontal="center" vertical="center" wrapText="1"/>
    </xf>
    <xf numFmtId="0" fontId="39" fillId="13" borderId="42" xfId="8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4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1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46" fillId="18" borderId="38" xfId="0" applyFont="1" applyFill="1" applyBorder="1" applyAlignment="1">
      <alignment horizontal="center"/>
    </xf>
    <xf numFmtId="0" fontId="46" fillId="18" borderId="5" xfId="0" applyFont="1" applyFill="1" applyBorder="1" applyAlignment="1">
      <alignment horizontal="center"/>
    </xf>
    <xf numFmtId="0" fontId="46" fillId="18" borderId="39" xfId="0" applyFont="1" applyFill="1" applyBorder="1" applyAlignment="1">
      <alignment horizontal="center"/>
    </xf>
    <xf numFmtId="0" fontId="46" fillId="18" borderId="5" xfId="0" applyFont="1" applyFill="1" applyBorder="1" applyAlignment="1">
      <alignment horizontal="center" vertical="center"/>
    </xf>
    <xf numFmtId="0" fontId="46" fillId="18" borderId="39" xfId="0" applyFont="1" applyFill="1" applyBorder="1" applyAlignment="1">
      <alignment horizontal="center" vertical="center"/>
    </xf>
    <xf numFmtId="0" fontId="46" fillId="18" borderId="5" xfId="0" applyFont="1" applyFill="1" applyBorder="1" applyAlignment="1">
      <alignment horizontal="center" vertical="center" wrapText="1"/>
    </xf>
    <xf numFmtId="0" fontId="46" fillId="18" borderId="39" xfId="0" applyFont="1" applyFill="1" applyBorder="1" applyAlignment="1">
      <alignment horizontal="center" vertical="center" wrapText="1"/>
    </xf>
    <xf numFmtId="0" fontId="46" fillId="18" borderId="51" xfId="0" applyFont="1" applyFill="1" applyBorder="1" applyAlignment="1">
      <alignment horizontal="center" vertical="center" wrapText="1"/>
    </xf>
    <xf numFmtId="0" fontId="46" fillId="18" borderId="44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0" fillId="0" borderId="0" xfId="0" applyBorder="1" applyAlignment="1">
      <alignment horizontal="center" vertical="top"/>
    </xf>
    <xf numFmtId="0" fontId="46" fillId="17" borderId="36" xfId="0" applyFont="1" applyFill="1" applyBorder="1" applyAlignment="1">
      <alignment horizontal="center" vertical="center" wrapText="1"/>
    </xf>
    <xf numFmtId="0" fontId="46" fillId="17" borderId="3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38" fillId="18" borderId="38" xfId="0" applyFont="1" applyFill="1" applyBorder="1" applyAlignment="1">
      <alignment horizontal="center" vertical="center" wrapText="1"/>
    </xf>
    <xf numFmtId="0" fontId="46" fillId="18" borderId="6" xfId="0" applyFont="1" applyFill="1" applyBorder="1" applyAlignment="1">
      <alignment horizontal="center" vertical="center" wrapText="1"/>
    </xf>
    <xf numFmtId="0" fontId="46" fillId="18" borderId="18" xfId="0" applyFont="1" applyFill="1" applyBorder="1" applyAlignment="1">
      <alignment horizontal="center" vertical="center" wrapText="1"/>
    </xf>
  </cellXfs>
  <cellStyles count="12">
    <cellStyle name="40% - Énfasis3" xfId="9" builtinId="39"/>
    <cellStyle name="40% - Énfasis5" xfId="10" builtinId="47"/>
    <cellStyle name="60% - Énfasis1" xfId="7" builtinId="32"/>
    <cellStyle name="Buena" xfId="4" builtinId="26"/>
    <cellStyle name="Énfasis2" xfId="8" builtinId="33"/>
    <cellStyle name="Énfasis6" xfId="11" builtinId="49"/>
    <cellStyle name="Euro" xfId="1"/>
    <cellStyle name="Hipervínculo" xfId="3" builtinId="8"/>
    <cellStyle name="Millares" xfId="2" builtinId="3"/>
    <cellStyle name="Neutral" xfId="5" builtinId="28"/>
    <cellStyle name="Normal" xfId="0" builtinId="0"/>
    <cellStyle name="Salida" xfId="6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3</xdr:col>
      <xdr:colOff>0</xdr:colOff>
      <xdr:row>4</xdr:row>
      <xdr:rowOff>38100</xdr:rowOff>
    </xdr:to>
    <xdr:pic>
      <xdr:nvPicPr>
        <xdr:cNvPr id="2049" name="2 Imagen" descr="Logo Seplader - Coplade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2476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G:\Documents%20and%20Settings\Administrador\Configuraci&#243;n%20local\Archivos%20temporales%20de%20Internet\Content.IE5\1DFRPC7M\SAN%20MIGUEL%20EL%20ALTO\Office%202007\copladez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7"/>
  <sheetViews>
    <sheetView tabSelected="1" zoomScale="80" zoomScaleNormal="80" workbookViewId="0">
      <selection activeCell="C6" sqref="C6"/>
    </sheetView>
  </sheetViews>
  <sheetFormatPr baseColWidth="10" defaultColWidth="0" defaultRowHeight="12.75" zeroHeight="1"/>
  <cols>
    <col min="1" max="1" width="4.85546875" style="1" customWidth="1"/>
    <col min="2" max="2" width="14.5703125" style="1" customWidth="1"/>
    <col min="3" max="3" width="8.5703125" style="1" customWidth="1"/>
    <col min="4" max="4" width="7.7109375" style="1" customWidth="1"/>
    <col min="5" max="5" width="9.140625" style="1" customWidth="1"/>
    <col min="6" max="6" width="7.7109375" style="1" customWidth="1"/>
    <col min="7" max="7" width="33.140625" style="1" customWidth="1"/>
    <col min="8" max="8" width="10" style="1" customWidth="1"/>
    <col min="9" max="9" width="9.28515625" style="1" customWidth="1"/>
    <col min="10" max="10" width="10.140625" style="1" customWidth="1"/>
    <col min="11" max="11" width="7.5703125" style="1" customWidth="1"/>
    <col min="12" max="18" width="12" style="1" bestFit="1" customWidth="1"/>
    <col min="19" max="19" width="7.28515625" style="1" customWidth="1"/>
    <col min="20" max="20" width="7.7109375" style="1" customWidth="1"/>
    <col min="21" max="21" width="7.28515625" style="1" customWidth="1"/>
    <col min="22" max="22" width="6.7109375" style="1" customWidth="1"/>
    <col min="23" max="23" width="11.85546875" style="1" bestFit="1" customWidth="1"/>
    <col min="24" max="24" width="0" style="1" hidden="1" customWidth="1"/>
    <col min="25" max="16384" width="11.42578125" style="1" hidden="1"/>
  </cols>
  <sheetData>
    <row r="1" spans="1:24" ht="20.25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269"/>
      <c r="T1" s="270"/>
      <c r="U1" s="270"/>
      <c r="V1" s="270"/>
      <c r="W1" s="51"/>
    </row>
    <row r="2" spans="1:24" ht="0.75" customHeight="1">
      <c r="A2" s="51"/>
      <c r="B2" s="5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51"/>
    </row>
    <row r="3" spans="1:24" ht="9" customHeight="1">
      <c r="A3" s="51"/>
      <c r="B3" s="51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51"/>
    </row>
    <row r="4" spans="1:24" ht="15.75">
      <c r="A4" s="51"/>
      <c r="B4" s="51"/>
      <c r="C4" s="272" t="s">
        <v>109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98"/>
    </row>
    <row r="5" spans="1:24" ht="15">
      <c r="A5" s="51"/>
      <c r="B5" s="51"/>
      <c r="C5" s="273" t="s">
        <v>202</v>
      </c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51"/>
    </row>
    <row r="6" spans="1:24">
      <c r="A6" s="5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  <c r="T6" s="54" t="s">
        <v>52</v>
      </c>
      <c r="U6" s="51"/>
      <c r="V6" s="51"/>
      <c r="W6" s="51"/>
    </row>
    <row r="7" spans="1:24" ht="15" customHeight="1">
      <c r="A7" s="287" t="s">
        <v>187</v>
      </c>
      <c r="B7" s="288"/>
      <c r="C7" s="288"/>
      <c r="D7" s="288"/>
      <c r="E7" s="288"/>
      <c r="F7" s="289"/>
      <c r="G7" s="290" t="s">
        <v>21</v>
      </c>
      <c r="H7" s="291"/>
      <c r="I7" s="291"/>
      <c r="J7" s="292"/>
      <c r="K7" s="293" t="s">
        <v>171</v>
      </c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5"/>
      <c r="W7" s="51"/>
    </row>
    <row r="8" spans="1:24" ht="15" customHeight="1">
      <c r="A8" s="287"/>
      <c r="B8" s="288"/>
      <c r="C8" s="288"/>
      <c r="D8" s="288"/>
      <c r="E8" s="288"/>
      <c r="F8" s="289"/>
      <c r="G8" s="247" t="s">
        <v>172</v>
      </c>
      <c r="H8" s="296" t="s">
        <v>23</v>
      </c>
      <c r="I8" s="297"/>
      <c r="J8" s="298"/>
      <c r="K8" s="299" t="s">
        <v>188</v>
      </c>
      <c r="L8" s="299"/>
      <c r="M8" s="299"/>
      <c r="N8" s="299"/>
      <c r="O8" s="299"/>
      <c r="P8" s="299"/>
      <c r="Q8" s="274" t="s">
        <v>24</v>
      </c>
      <c r="R8" s="274"/>
      <c r="S8" s="274"/>
      <c r="T8" s="274"/>
      <c r="U8" s="274"/>
      <c r="V8" s="274"/>
      <c r="W8" s="51"/>
    </row>
    <row r="9" spans="1:24" ht="24" customHeight="1">
      <c r="A9" s="275" t="s">
        <v>173</v>
      </c>
      <c r="B9" s="276"/>
      <c r="C9" s="276"/>
      <c r="D9" s="276"/>
      <c r="E9" s="276"/>
      <c r="F9" s="277"/>
      <c r="G9" s="275" t="s">
        <v>191</v>
      </c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7"/>
      <c r="W9" s="51"/>
    </row>
    <row r="10" spans="1:24" ht="15" customHeight="1">
      <c r="A10" s="278"/>
      <c r="B10" s="279"/>
      <c r="C10" s="279"/>
      <c r="D10" s="279"/>
      <c r="E10" s="279"/>
      <c r="F10" s="280"/>
      <c r="G10" s="281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3"/>
      <c r="W10" s="51"/>
    </row>
    <row r="11" spans="1:24" ht="18.75" customHeight="1">
      <c r="A11" s="275" t="s">
        <v>189</v>
      </c>
      <c r="B11" s="276"/>
      <c r="C11" s="276"/>
      <c r="D11" s="276"/>
      <c r="E11" s="276"/>
      <c r="F11" s="277"/>
      <c r="G11" s="278" t="s">
        <v>170</v>
      </c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80"/>
      <c r="W11" s="51"/>
    </row>
    <row r="12" spans="1:24" ht="15" customHeight="1">
      <c r="A12" s="278"/>
      <c r="B12" s="279"/>
      <c r="C12" s="279"/>
      <c r="D12" s="279"/>
      <c r="E12" s="279"/>
      <c r="F12" s="280"/>
      <c r="G12" s="284" t="s">
        <v>194</v>
      </c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W12" s="51"/>
    </row>
    <row r="13" spans="1:24" ht="15" customHeight="1">
      <c r="A13" s="275" t="s">
        <v>190</v>
      </c>
      <c r="B13" s="276"/>
      <c r="C13" s="276"/>
      <c r="D13" s="276"/>
      <c r="E13" s="276"/>
      <c r="F13" s="277"/>
      <c r="G13" s="316" t="s">
        <v>201</v>
      </c>
      <c r="H13" s="317"/>
      <c r="I13" s="317"/>
      <c r="J13" s="317"/>
      <c r="K13" s="317"/>
      <c r="L13" s="317"/>
      <c r="M13" s="317"/>
      <c r="N13" s="318"/>
      <c r="O13" s="296" t="s">
        <v>31</v>
      </c>
      <c r="P13" s="297"/>
      <c r="Q13" s="297"/>
      <c r="R13" s="297"/>
      <c r="S13" s="297"/>
      <c r="T13" s="297"/>
      <c r="U13" s="297"/>
      <c r="V13" s="298"/>
      <c r="W13" s="51"/>
    </row>
    <row r="14" spans="1:24" ht="26.25" customHeight="1">
      <c r="A14" s="278"/>
      <c r="B14" s="279"/>
      <c r="C14" s="279"/>
      <c r="D14" s="279"/>
      <c r="E14" s="279"/>
      <c r="F14" s="280"/>
      <c r="G14" s="319"/>
      <c r="H14" s="320"/>
      <c r="I14" s="320"/>
      <c r="J14" s="320"/>
      <c r="K14" s="320"/>
      <c r="L14" s="320"/>
      <c r="M14" s="320"/>
      <c r="N14" s="321"/>
      <c r="O14" s="296" t="s">
        <v>2</v>
      </c>
      <c r="P14" s="297"/>
      <c r="Q14" s="297"/>
      <c r="R14" s="298"/>
      <c r="S14" s="296" t="s">
        <v>6</v>
      </c>
      <c r="T14" s="297"/>
      <c r="U14" s="297"/>
      <c r="V14" s="298"/>
      <c r="W14" s="99"/>
      <c r="X14" s="12"/>
    </row>
    <row r="15" spans="1:24" ht="15" customHeight="1">
      <c r="A15" s="309" t="s">
        <v>174</v>
      </c>
      <c r="B15" s="310"/>
      <c r="C15" s="311"/>
      <c r="D15" s="309" t="s">
        <v>12</v>
      </c>
      <c r="E15" s="310"/>
      <c r="F15" s="311"/>
      <c r="G15" s="303" t="s">
        <v>175</v>
      </c>
      <c r="H15" s="305"/>
      <c r="I15" s="312" t="s">
        <v>176</v>
      </c>
      <c r="J15" s="313"/>
      <c r="K15" s="313"/>
      <c r="L15" s="313"/>
      <c r="M15" s="313"/>
      <c r="N15" s="314"/>
      <c r="O15" s="315" t="s">
        <v>196</v>
      </c>
      <c r="P15" s="315"/>
      <c r="Q15" s="315"/>
      <c r="R15" s="315"/>
      <c r="S15" s="322">
        <v>3000</v>
      </c>
      <c r="T15" s="315"/>
      <c r="U15" s="315"/>
      <c r="V15" s="315"/>
      <c r="W15" s="51"/>
    </row>
    <row r="16" spans="1:24" ht="25.5" customHeight="1">
      <c r="A16" s="300" t="s">
        <v>177</v>
      </c>
      <c r="B16" s="301"/>
      <c r="C16" s="301"/>
      <c r="D16" s="301"/>
      <c r="E16" s="301"/>
      <c r="F16" s="301"/>
      <c r="G16" s="302"/>
      <c r="H16" s="303" t="s">
        <v>178</v>
      </c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5"/>
      <c r="W16" s="51"/>
    </row>
    <row r="17" spans="1:23" ht="60" customHeight="1">
      <c r="A17" s="306" t="s">
        <v>193</v>
      </c>
      <c r="B17" s="307"/>
      <c r="C17" s="307"/>
      <c r="D17" s="307"/>
      <c r="E17" s="307"/>
      <c r="F17" s="307"/>
      <c r="G17" s="308"/>
      <c r="H17" s="306" t="s">
        <v>110</v>
      </c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8"/>
      <c r="W17" s="51"/>
    </row>
    <row r="18" spans="1:23" ht="10.5" customHeight="1">
      <c r="A18" s="275" t="s">
        <v>192</v>
      </c>
      <c r="B18" s="276"/>
      <c r="C18" s="276"/>
      <c r="D18" s="276"/>
      <c r="E18" s="276"/>
      <c r="F18" s="276"/>
      <c r="G18" s="277"/>
      <c r="H18" s="275" t="s">
        <v>197</v>
      </c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7"/>
      <c r="W18" s="51"/>
    </row>
    <row r="19" spans="1:23" ht="9" customHeight="1">
      <c r="A19" s="281"/>
      <c r="B19" s="282"/>
      <c r="C19" s="282"/>
      <c r="D19" s="282"/>
      <c r="E19" s="282"/>
      <c r="F19" s="282"/>
      <c r="G19" s="283"/>
      <c r="H19" s="281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3"/>
      <c r="W19" s="51"/>
    </row>
    <row r="20" spans="1:23" ht="10.5" customHeight="1">
      <c r="A20" s="281"/>
      <c r="B20" s="282"/>
      <c r="C20" s="282"/>
      <c r="D20" s="282"/>
      <c r="E20" s="282"/>
      <c r="F20" s="282"/>
      <c r="G20" s="283"/>
      <c r="H20" s="281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3"/>
      <c r="W20" s="51"/>
    </row>
    <row r="21" spans="1:23" ht="20.25" customHeight="1">
      <c r="A21" s="281"/>
      <c r="B21" s="282"/>
      <c r="C21" s="282"/>
      <c r="D21" s="282"/>
      <c r="E21" s="282"/>
      <c r="F21" s="282"/>
      <c r="G21" s="283"/>
      <c r="H21" s="281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3"/>
      <c r="W21" s="51"/>
    </row>
    <row r="22" spans="1:23" ht="10.5" customHeight="1">
      <c r="A22" s="278"/>
      <c r="B22" s="279"/>
      <c r="C22" s="279"/>
      <c r="D22" s="279"/>
      <c r="E22" s="279"/>
      <c r="F22" s="279"/>
      <c r="G22" s="280"/>
      <c r="H22" s="278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80"/>
      <c r="W22" s="51"/>
    </row>
    <row r="23" spans="1:23" ht="12.75" customHeight="1">
      <c r="A23" s="338" t="s">
        <v>47</v>
      </c>
      <c r="B23" s="339"/>
      <c r="C23" s="339"/>
      <c r="D23" s="339"/>
      <c r="E23" s="339"/>
      <c r="F23" s="340"/>
      <c r="G23" s="338" t="s">
        <v>18</v>
      </c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8"/>
      <c r="W23" s="51"/>
    </row>
    <row r="24" spans="1:23" ht="15" customHeight="1">
      <c r="A24" s="341" t="s">
        <v>45</v>
      </c>
      <c r="B24" s="342"/>
      <c r="C24" s="343"/>
      <c r="D24" s="347" t="s">
        <v>15</v>
      </c>
      <c r="E24" s="348"/>
      <c r="F24" s="349" t="s">
        <v>14</v>
      </c>
      <c r="G24" s="349" t="s">
        <v>46</v>
      </c>
      <c r="H24" s="369" t="s">
        <v>15</v>
      </c>
      <c r="I24" s="370"/>
      <c r="J24" s="371" t="s">
        <v>14</v>
      </c>
      <c r="K24" s="372" t="s">
        <v>9</v>
      </c>
      <c r="L24" s="373"/>
      <c r="M24" s="373"/>
      <c r="N24" s="373"/>
      <c r="O24" s="373"/>
      <c r="P24" s="373"/>
      <c r="Q24" s="373"/>
      <c r="R24" s="373"/>
      <c r="S24" s="373"/>
      <c r="T24" s="373"/>
      <c r="U24" s="373"/>
      <c r="V24" s="374"/>
      <c r="W24" s="51"/>
    </row>
    <row r="25" spans="1:23" ht="21.75" customHeight="1">
      <c r="A25" s="344"/>
      <c r="B25" s="345"/>
      <c r="C25" s="346"/>
      <c r="D25" s="56" t="s">
        <v>2</v>
      </c>
      <c r="E25" s="153" t="s">
        <v>6</v>
      </c>
      <c r="F25" s="350"/>
      <c r="G25" s="350"/>
      <c r="H25" s="56" t="s">
        <v>2</v>
      </c>
      <c r="I25" s="58" t="s">
        <v>6</v>
      </c>
      <c r="J25" s="350"/>
      <c r="K25" s="56" t="s">
        <v>41</v>
      </c>
      <c r="L25" s="56" t="s">
        <v>42</v>
      </c>
      <c r="M25" s="56" t="s">
        <v>43</v>
      </c>
      <c r="N25" s="56" t="s">
        <v>33</v>
      </c>
      <c r="O25" s="56" t="s">
        <v>44</v>
      </c>
      <c r="P25" s="56" t="s">
        <v>34</v>
      </c>
      <c r="Q25" s="56" t="s">
        <v>35</v>
      </c>
      <c r="R25" s="56" t="s">
        <v>36</v>
      </c>
      <c r="S25" s="56" t="s">
        <v>37</v>
      </c>
      <c r="T25" s="56" t="s">
        <v>38</v>
      </c>
      <c r="U25" s="56" t="s">
        <v>39</v>
      </c>
      <c r="V25" s="56" t="s">
        <v>40</v>
      </c>
      <c r="W25" s="51"/>
    </row>
    <row r="26" spans="1:23" ht="3" customHeight="1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1"/>
    </row>
    <row r="27" spans="1:23" ht="12.75" customHeight="1">
      <c r="A27" s="323" t="s">
        <v>180</v>
      </c>
      <c r="B27" s="324"/>
      <c r="C27" s="325"/>
      <c r="D27" s="332"/>
      <c r="E27" s="335"/>
      <c r="F27" s="351"/>
      <c r="G27" s="175"/>
      <c r="H27" s="154" t="s">
        <v>186</v>
      </c>
      <c r="I27" s="262">
        <v>1</v>
      </c>
      <c r="J27" s="154"/>
      <c r="K27" s="175"/>
      <c r="L27" s="175"/>
      <c r="M27" s="175"/>
      <c r="N27" s="175"/>
      <c r="O27" s="175"/>
      <c r="P27" s="154"/>
      <c r="Q27" s="154"/>
      <c r="R27" s="176"/>
      <c r="S27" s="176"/>
      <c r="T27" s="176"/>
      <c r="U27" s="176"/>
      <c r="V27" s="176"/>
      <c r="W27" s="51"/>
    </row>
    <row r="28" spans="1:23" ht="12.75" customHeight="1">
      <c r="A28" s="326"/>
      <c r="B28" s="327"/>
      <c r="C28" s="328"/>
      <c r="D28" s="333"/>
      <c r="E28" s="336"/>
      <c r="F28" s="352"/>
      <c r="G28" s="177"/>
      <c r="H28" s="160"/>
      <c r="I28" s="160"/>
      <c r="J28" s="160"/>
      <c r="K28" s="178">
        <v>2</v>
      </c>
      <c r="L28" s="178">
        <v>2</v>
      </c>
      <c r="M28" s="178">
        <v>3</v>
      </c>
      <c r="N28" s="178"/>
      <c r="O28" s="178"/>
      <c r="P28" s="160"/>
      <c r="Q28" s="160"/>
      <c r="R28" s="179"/>
      <c r="S28" s="179"/>
      <c r="T28" s="179"/>
      <c r="U28" s="179"/>
      <c r="V28" s="179"/>
      <c r="W28" s="51"/>
    </row>
    <row r="29" spans="1:23" ht="12.75" customHeight="1">
      <c r="A29" s="326"/>
      <c r="B29" s="327"/>
      <c r="C29" s="328"/>
      <c r="D29" s="333"/>
      <c r="E29" s="336"/>
      <c r="F29" s="352"/>
      <c r="G29" s="177"/>
      <c r="H29" s="160"/>
      <c r="I29" s="160"/>
      <c r="J29" s="160"/>
      <c r="K29" s="178"/>
      <c r="L29" s="178"/>
      <c r="M29" s="178"/>
      <c r="N29" s="178"/>
      <c r="O29" s="178"/>
      <c r="P29" s="160"/>
      <c r="Q29" s="160"/>
      <c r="R29" s="179"/>
      <c r="S29" s="179"/>
      <c r="T29" s="179"/>
      <c r="U29" s="179"/>
      <c r="V29" s="179"/>
      <c r="W29" s="51"/>
    </row>
    <row r="30" spans="1:23" ht="12.75" customHeight="1">
      <c r="A30" s="326"/>
      <c r="B30" s="327"/>
      <c r="C30" s="328"/>
      <c r="D30" s="333"/>
      <c r="E30" s="336"/>
      <c r="F30" s="352"/>
      <c r="G30" s="177"/>
      <c r="H30" s="160"/>
      <c r="I30" s="160"/>
      <c r="J30" s="160"/>
      <c r="K30" s="178"/>
      <c r="L30" s="178"/>
      <c r="M30" s="178"/>
      <c r="N30" s="178"/>
      <c r="O30" s="178"/>
      <c r="P30" s="160"/>
      <c r="Q30" s="160"/>
      <c r="R30" s="179"/>
      <c r="S30" s="179"/>
      <c r="T30" s="179"/>
      <c r="U30" s="179"/>
      <c r="V30" s="179"/>
      <c r="W30" s="51"/>
    </row>
    <row r="31" spans="1:23" ht="12.75" customHeight="1">
      <c r="A31" s="326"/>
      <c r="B31" s="327"/>
      <c r="C31" s="328"/>
      <c r="D31" s="333"/>
      <c r="E31" s="336"/>
      <c r="F31" s="352"/>
      <c r="G31" s="177"/>
      <c r="H31" s="160"/>
      <c r="I31" s="160"/>
      <c r="J31" s="160"/>
      <c r="K31" s="178"/>
      <c r="L31" s="178"/>
      <c r="M31" s="178"/>
      <c r="N31" s="178"/>
      <c r="O31" s="178"/>
      <c r="P31" s="160"/>
      <c r="Q31" s="160"/>
      <c r="R31" s="179"/>
      <c r="S31" s="179"/>
      <c r="T31" s="179"/>
      <c r="U31" s="179"/>
      <c r="V31" s="179"/>
      <c r="W31" s="51"/>
    </row>
    <row r="32" spans="1:23" ht="12.75" customHeight="1">
      <c r="A32" s="329"/>
      <c r="B32" s="330"/>
      <c r="C32" s="331"/>
      <c r="D32" s="333"/>
      <c r="E32" s="336"/>
      <c r="F32" s="352"/>
      <c r="G32" s="177"/>
      <c r="H32" s="160"/>
      <c r="I32" s="160"/>
      <c r="J32" s="160"/>
      <c r="K32" s="178"/>
      <c r="L32" s="178"/>
      <c r="M32" s="178"/>
      <c r="N32" s="178"/>
      <c r="O32" s="178"/>
      <c r="P32" s="160"/>
      <c r="Q32" s="160"/>
      <c r="R32" s="179"/>
      <c r="S32" s="179"/>
      <c r="T32" s="179"/>
      <c r="U32" s="179"/>
      <c r="V32" s="179"/>
      <c r="W32" s="51"/>
    </row>
    <row r="33" spans="1:23" ht="3" customHeight="1">
      <c r="A33" s="252"/>
      <c r="B33" s="252"/>
      <c r="C33" s="252"/>
      <c r="D33" s="334"/>
      <c r="E33" s="337"/>
      <c r="F33" s="353"/>
      <c r="G33" s="180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81"/>
      <c r="S33" s="181"/>
      <c r="T33" s="181"/>
      <c r="U33" s="181"/>
      <c r="V33" s="181"/>
      <c r="W33" s="51"/>
    </row>
    <row r="34" spans="1:23" ht="12.75" customHeight="1">
      <c r="A34" s="323" t="s">
        <v>195</v>
      </c>
      <c r="B34" s="324"/>
      <c r="C34" s="325"/>
      <c r="D34" s="332"/>
      <c r="E34" s="335"/>
      <c r="F34" s="335"/>
      <c r="G34" s="253" t="s">
        <v>182</v>
      </c>
      <c r="H34" s="154"/>
      <c r="I34" s="260">
        <v>3</v>
      </c>
      <c r="J34" s="260"/>
      <c r="K34" s="261"/>
      <c r="L34" s="261"/>
      <c r="M34" s="261"/>
      <c r="N34" s="155"/>
      <c r="O34" s="155"/>
      <c r="P34" s="155"/>
      <c r="Q34" s="155"/>
      <c r="R34" s="168"/>
      <c r="S34" s="168"/>
      <c r="T34" s="168"/>
      <c r="U34" s="168"/>
      <c r="V34" s="168"/>
      <c r="W34" s="51"/>
    </row>
    <row r="35" spans="1:23" ht="12.75" customHeight="1">
      <c r="A35" s="326"/>
      <c r="B35" s="327"/>
      <c r="C35" s="328"/>
      <c r="D35" s="333"/>
      <c r="E35" s="336"/>
      <c r="F35" s="336"/>
      <c r="G35" s="254" t="s">
        <v>183</v>
      </c>
      <c r="H35" s="160"/>
      <c r="I35" s="258"/>
      <c r="J35" s="258"/>
      <c r="K35" s="259">
        <v>1</v>
      </c>
      <c r="L35" s="259">
        <v>2</v>
      </c>
      <c r="M35" s="259">
        <v>1</v>
      </c>
      <c r="N35" s="161">
        <v>2</v>
      </c>
      <c r="O35" s="161"/>
      <c r="P35" s="161"/>
      <c r="Q35" s="161"/>
      <c r="R35" s="169"/>
      <c r="S35" s="169"/>
      <c r="T35" s="169"/>
      <c r="U35" s="169"/>
      <c r="V35" s="169"/>
      <c r="W35" s="51"/>
    </row>
    <row r="36" spans="1:23" ht="12.75" customHeight="1">
      <c r="A36" s="326"/>
      <c r="B36" s="327"/>
      <c r="C36" s="328"/>
      <c r="D36" s="333"/>
      <c r="E36" s="336"/>
      <c r="F36" s="336"/>
      <c r="G36" s="255"/>
      <c r="H36" s="160"/>
      <c r="I36" s="160"/>
      <c r="J36" s="160"/>
      <c r="K36" s="161"/>
      <c r="L36" s="161"/>
      <c r="M36" s="161"/>
      <c r="N36" s="161"/>
      <c r="O36" s="161"/>
      <c r="P36" s="161"/>
      <c r="Q36" s="161"/>
      <c r="R36" s="169"/>
      <c r="S36" s="169"/>
      <c r="T36" s="169"/>
      <c r="U36" s="169"/>
      <c r="V36" s="169"/>
      <c r="W36" s="51"/>
    </row>
    <row r="37" spans="1:23" ht="12.75" customHeight="1">
      <c r="A37" s="326"/>
      <c r="B37" s="327"/>
      <c r="C37" s="328"/>
      <c r="D37" s="333"/>
      <c r="E37" s="336"/>
      <c r="F37" s="336"/>
      <c r="G37" s="255"/>
      <c r="H37" s="160"/>
      <c r="I37" s="160"/>
      <c r="J37" s="160"/>
      <c r="K37" s="161"/>
      <c r="L37" s="161"/>
      <c r="M37" s="161"/>
      <c r="N37" s="161"/>
      <c r="O37" s="161"/>
      <c r="P37" s="161"/>
      <c r="Q37" s="161"/>
      <c r="R37" s="169"/>
      <c r="S37" s="169"/>
      <c r="T37" s="169"/>
      <c r="U37" s="169"/>
      <c r="V37" s="169"/>
      <c r="W37" s="51"/>
    </row>
    <row r="38" spans="1:23" ht="12.75" customHeight="1">
      <c r="A38" s="326"/>
      <c r="B38" s="327"/>
      <c r="C38" s="328"/>
      <c r="D38" s="333"/>
      <c r="E38" s="336"/>
      <c r="F38" s="336"/>
      <c r="G38" s="255"/>
      <c r="H38" s="160"/>
      <c r="I38" s="160"/>
      <c r="J38" s="160"/>
      <c r="K38" s="161"/>
      <c r="L38" s="161"/>
      <c r="M38" s="161"/>
      <c r="N38" s="161"/>
      <c r="O38" s="161"/>
      <c r="P38" s="161"/>
      <c r="Q38" s="161"/>
      <c r="R38" s="169"/>
      <c r="S38" s="169"/>
      <c r="T38" s="169"/>
      <c r="U38" s="169"/>
      <c r="V38" s="169"/>
      <c r="W38" s="51"/>
    </row>
    <row r="39" spans="1:23" ht="12.75" customHeight="1">
      <c r="A39" s="329"/>
      <c r="B39" s="330"/>
      <c r="C39" s="331"/>
      <c r="D39" s="334"/>
      <c r="E39" s="337"/>
      <c r="F39" s="337"/>
      <c r="G39" s="256"/>
      <c r="H39" s="164"/>
      <c r="I39" s="164"/>
      <c r="J39" s="164"/>
      <c r="K39" s="165"/>
      <c r="L39" s="170"/>
      <c r="M39" s="170"/>
      <c r="N39" s="165"/>
      <c r="O39" s="165"/>
      <c r="P39" s="165"/>
      <c r="Q39" s="165"/>
      <c r="R39" s="171"/>
      <c r="S39" s="171"/>
      <c r="T39" s="171"/>
      <c r="U39" s="171"/>
      <c r="V39" s="171"/>
      <c r="W39" s="51"/>
    </row>
    <row r="40" spans="1:23" ht="3" customHeight="1">
      <c r="A40" s="84"/>
      <c r="B40" s="84"/>
      <c r="C40" s="84"/>
      <c r="D40" s="172"/>
      <c r="E40" s="172"/>
      <c r="F40" s="172"/>
      <c r="G40" s="257"/>
      <c r="H40" s="172"/>
      <c r="I40" s="172"/>
      <c r="J40" s="172"/>
      <c r="K40" s="173"/>
      <c r="L40" s="173"/>
      <c r="M40" s="173"/>
      <c r="N40" s="173"/>
      <c r="O40" s="173"/>
      <c r="P40" s="172"/>
      <c r="Q40" s="172"/>
      <c r="R40" s="174"/>
      <c r="S40" s="174"/>
      <c r="T40" s="174"/>
      <c r="U40" s="174"/>
      <c r="V40" s="174"/>
      <c r="W40" s="51"/>
    </row>
    <row r="41" spans="1:23" ht="12.75" customHeight="1">
      <c r="A41" s="323" t="s">
        <v>181</v>
      </c>
      <c r="B41" s="324"/>
      <c r="C41" s="325"/>
      <c r="D41" s="332"/>
      <c r="E41" s="335"/>
      <c r="F41" s="351"/>
      <c r="G41" s="253" t="s">
        <v>184</v>
      </c>
      <c r="H41" s="154"/>
      <c r="I41" s="154"/>
      <c r="J41" s="154"/>
      <c r="K41" s="175"/>
      <c r="L41" s="175"/>
      <c r="M41" s="175">
        <v>1</v>
      </c>
      <c r="N41" s="175">
        <v>1</v>
      </c>
      <c r="O41" s="175">
        <v>1</v>
      </c>
      <c r="P41" s="154">
        <v>1</v>
      </c>
      <c r="Q41" s="154">
        <v>1</v>
      </c>
      <c r="R41" s="176"/>
      <c r="S41" s="176"/>
      <c r="T41" s="176"/>
      <c r="U41" s="176"/>
      <c r="V41" s="176"/>
      <c r="W41" s="51"/>
    </row>
    <row r="42" spans="1:23" ht="12.75" customHeight="1">
      <c r="A42" s="326"/>
      <c r="B42" s="327"/>
      <c r="C42" s="328"/>
      <c r="D42" s="333"/>
      <c r="E42" s="336"/>
      <c r="F42" s="352"/>
      <c r="G42" s="254" t="s">
        <v>185</v>
      </c>
      <c r="H42" s="160"/>
      <c r="I42" s="160"/>
      <c r="J42" s="160"/>
      <c r="K42" s="178"/>
      <c r="L42" s="178"/>
      <c r="M42" s="178"/>
      <c r="N42" s="178"/>
      <c r="O42" s="178"/>
      <c r="P42" s="160"/>
      <c r="Q42" s="160">
        <v>4</v>
      </c>
      <c r="R42" s="179"/>
      <c r="S42" s="179"/>
      <c r="T42" s="179"/>
      <c r="U42" s="179"/>
      <c r="V42" s="179"/>
      <c r="W42" s="51"/>
    </row>
    <row r="43" spans="1:23" ht="12.75" customHeight="1">
      <c r="A43" s="326"/>
      <c r="B43" s="327"/>
      <c r="C43" s="328"/>
      <c r="D43" s="333"/>
      <c r="E43" s="336"/>
      <c r="F43" s="352"/>
      <c r="G43" s="177"/>
      <c r="H43" s="160"/>
      <c r="I43" s="160"/>
      <c r="J43" s="160"/>
      <c r="K43" s="178"/>
      <c r="L43" s="178"/>
      <c r="M43" s="178"/>
      <c r="N43" s="178"/>
      <c r="O43" s="178"/>
      <c r="P43" s="160"/>
      <c r="Q43" s="160"/>
      <c r="R43" s="267">
        <v>5</v>
      </c>
      <c r="S43" s="179"/>
      <c r="T43" s="179"/>
      <c r="U43" s="179"/>
      <c r="V43" s="179"/>
      <c r="W43" s="51"/>
    </row>
    <row r="44" spans="1:23">
      <c r="A44" s="326"/>
      <c r="B44" s="327"/>
      <c r="C44" s="328"/>
      <c r="D44" s="333"/>
      <c r="E44" s="336"/>
      <c r="F44" s="352"/>
      <c r="G44" s="177"/>
      <c r="H44" s="160"/>
      <c r="I44" s="160"/>
      <c r="J44" s="160"/>
      <c r="K44" s="178"/>
      <c r="L44" s="178"/>
      <c r="M44" s="178"/>
      <c r="N44" s="178"/>
      <c r="O44" s="178"/>
      <c r="P44" s="160"/>
      <c r="Q44" s="160"/>
      <c r="R44" s="179"/>
      <c r="S44" s="179"/>
      <c r="T44" s="179"/>
      <c r="U44" s="179"/>
      <c r="V44" s="179"/>
      <c r="W44" s="51"/>
    </row>
    <row r="45" spans="1:23">
      <c r="A45" s="326"/>
      <c r="B45" s="327"/>
      <c r="C45" s="328"/>
      <c r="D45" s="333"/>
      <c r="E45" s="336"/>
      <c r="F45" s="352"/>
      <c r="G45" s="177"/>
      <c r="H45" s="160"/>
      <c r="I45" s="160"/>
      <c r="J45" s="160"/>
      <c r="K45" s="178"/>
      <c r="L45" s="178"/>
      <c r="M45" s="178"/>
      <c r="N45" s="178"/>
      <c r="O45" s="178"/>
      <c r="P45" s="160"/>
      <c r="Q45" s="160"/>
      <c r="R45" s="179"/>
      <c r="S45" s="179"/>
      <c r="T45" s="179"/>
      <c r="U45" s="179"/>
      <c r="V45" s="179"/>
      <c r="W45" s="51"/>
    </row>
    <row r="46" spans="1:23">
      <c r="A46" s="326"/>
      <c r="B46" s="327"/>
      <c r="C46" s="328"/>
      <c r="D46" s="333"/>
      <c r="E46" s="336"/>
      <c r="F46" s="352"/>
      <c r="G46" s="177"/>
      <c r="H46" s="160"/>
      <c r="I46" s="160"/>
      <c r="J46" s="160"/>
      <c r="K46" s="178"/>
      <c r="L46" s="178"/>
      <c r="M46" s="178"/>
      <c r="N46" s="178"/>
      <c r="O46" s="178"/>
      <c r="P46" s="160"/>
      <c r="Q46" s="160"/>
      <c r="R46" s="179"/>
      <c r="S46" s="179"/>
      <c r="T46" s="179"/>
      <c r="U46" s="179"/>
      <c r="V46" s="179"/>
      <c r="W46" s="51"/>
    </row>
    <row r="47" spans="1:23">
      <c r="A47" s="329"/>
      <c r="B47" s="330"/>
      <c r="C47" s="331"/>
      <c r="D47" s="334"/>
      <c r="E47" s="337"/>
      <c r="F47" s="353"/>
      <c r="G47" s="180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81"/>
      <c r="S47" s="181"/>
      <c r="T47" s="181"/>
      <c r="U47" s="181"/>
      <c r="V47" s="181"/>
      <c r="W47" s="51"/>
    </row>
    <row r="48" spans="1:23" ht="3" customHeight="1">
      <c r="A48" s="174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51"/>
    </row>
    <row r="49" spans="1:23" ht="24">
      <c r="A49" s="357" t="s">
        <v>179</v>
      </c>
      <c r="B49" s="358"/>
      <c r="C49" s="359"/>
      <c r="D49" s="332" t="s">
        <v>196</v>
      </c>
      <c r="E49" s="366">
        <v>3000</v>
      </c>
      <c r="F49" s="351" t="s">
        <v>143</v>
      </c>
      <c r="G49" s="266" t="s">
        <v>198</v>
      </c>
      <c r="H49" s="154" t="s">
        <v>196</v>
      </c>
      <c r="I49" s="154">
        <v>3000</v>
      </c>
      <c r="J49" s="154"/>
      <c r="K49" s="155"/>
      <c r="L49" s="155">
        <v>500</v>
      </c>
      <c r="M49" s="155">
        <v>500</v>
      </c>
      <c r="N49" s="155">
        <v>500</v>
      </c>
      <c r="O49" s="155">
        <v>500</v>
      </c>
      <c r="P49" s="155">
        <v>500</v>
      </c>
      <c r="Q49" s="155">
        <v>500</v>
      </c>
      <c r="R49" s="156"/>
      <c r="S49" s="156"/>
      <c r="T49" s="156"/>
      <c r="U49" s="156"/>
      <c r="V49" s="156"/>
      <c r="W49" s="51"/>
    </row>
    <row r="50" spans="1:23">
      <c r="A50" s="360"/>
      <c r="B50" s="361"/>
      <c r="C50" s="362"/>
      <c r="D50" s="333"/>
      <c r="E50" s="352"/>
      <c r="F50" s="352"/>
      <c r="G50" s="188" t="s">
        <v>200</v>
      </c>
      <c r="H50" s="178" t="s">
        <v>199</v>
      </c>
      <c r="I50" s="249">
        <v>35</v>
      </c>
      <c r="J50" s="157"/>
      <c r="K50" s="158"/>
      <c r="L50" s="158"/>
      <c r="M50" s="158"/>
      <c r="N50" s="158"/>
      <c r="O50" s="158"/>
      <c r="P50" s="158"/>
      <c r="Q50" s="158">
        <v>10</v>
      </c>
      <c r="R50" s="250">
        <v>10</v>
      </c>
      <c r="S50" s="268">
        <v>10</v>
      </c>
      <c r="T50" s="250">
        <v>5</v>
      </c>
      <c r="U50" s="159"/>
      <c r="V50" s="159"/>
      <c r="W50" s="51"/>
    </row>
    <row r="51" spans="1:23">
      <c r="A51" s="360"/>
      <c r="B51" s="361"/>
      <c r="C51" s="362"/>
      <c r="D51" s="333"/>
      <c r="E51" s="352"/>
      <c r="F51" s="352"/>
      <c r="G51" s="188"/>
      <c r="H51" s="160"/>
      <c r="I51" s="160"/>
      <c r="J51" s="160"/>
      <c r="K51" s="161"/>
      <c r="L51" s="161"/>
      <c r="M51" s="161"/>
      <c r="N51" s="161"/>
      <c r="O51" s="161"/>
      <c r="P51" s="161"/>
      <c r="Q51" s="161"/>
      <c r="R51" s="162"/>
      <c r="S51" s="162"/>
      <c r="T51" s="162"/>
      <c r="U51" s="162"/>
      <c r="V51" s="162"/>
      <c r="W51" s="51"/>
    </row>
    <row r="52" spans="1:23">
      <c r="A52" s="360"/>
      <c r="B52" s="361"/>
      <c r="C52" s="362"/>
      <c r="D52" s="333"/>
      <c r="E52" s="352"/>
      <c r="F52" s="352"/>
      <c r="G52" s="188"/>
      <c r="H52" s="160"/>
      <c r="I52" s="160"/>
      <c r="J52" s="160"/>
      <c r="K52" s="161"/>
      <c r="L52" s="161"/>
      <c r="M52" s="161"/>
      <c r="N52" s="161"/>
      <c r="O52" s="161"/>
      <c r="P52" s="161"/>
      <c r="Q52" s="161"/>
      <c r="R52" s="162"/>
      <c r="S52" s="162"/>
      <c r="T52" s="162"/>
      <c r="U52" s="162"/>
      <c r="V52" s="162"/>
      <c r="W52" s="51"/>
    </row>
    <row r="53" spans="1:23">
      <c r="A53" s="360"/>
      <c r="B53" s="361"/>
      <c r="C53" s="362"/>
      <c r="D53" s="333"/>
      <c r="E53" s="352"/>
      <c r="F53" s="352"/>
      <c r="G53" s="248"/>
      <c r="H53" s="160"/>
      <c r="I53" s="160"/>
      <c r="J53" s="160"/>
      <c r="K53" s="161"/>
      <c r="L53" s="161"/>
      <c r="M53" s="161"/>
      <c r="N53" s="161"/>
      <c r="O53" s="161"/>
      <c r="P53" s="161"/>
      <c r="Q53" s="161"/>
      <c r="R53" s="162"/>
      <c r="S53" s="162"/>
      <c r="T53" s="162"/>
      <c r="U53" s="162"/>
      <c r="V53" s="162"/>
      <c r="W53" s="51"/>
    </row>
    <row r="54" spans="1:23">
      <c r="A54" s="363"/>
      <c r="B54" s="364"/>
      <c r="C54" s="365"/>
      <c r="D54" s="334"/>
      <c r="E54" s="353"/>
      <c r="F54" s="353"/>
      <c r="G54" s="163"/>
      <c r="H54" s="164"/>
      <c r="I54" s="164"/>
      <c r="J54" s="164"/>
      <c r="K54" s="165"/>
      <c r="L54" s="165"/>
      <c r="M54" s="165"/>
      <c r="N54" s="165"/>
      <c r="O54" s="166"/>
      <c r="P54" s="165"/>
      <c r="Q54" s="165"/>
      <c r="R54" s="167"/>
      <c r="S54" s="167"/>
      <c r="T54" s="167"/>
      <c r="U54" s="167"/>
      <c r="V54" s="167"/>
      <c r="W54" s="51"/>
    </row>
    <row r="55" spans="1:23" ht="3" customHeight="1">
      <c r="A55" s="182"/>
      <c r="B55" s="183"/>
      <c r="C55" s="183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89"/>
      <c r="W55" s="51"/>
    </row>
    <row r="56" spans="1:23">
      <c r="A56" s="90"/>
      <c r="B56" s="90"/>
      <c r="C56" s="90"/>
      <c r="D56" s="90"/>
      <c r="E56" s="184" t="s">
        <v>16</v>
      </c>
      <c r="F56" s="185">
        <v>100</v>
      </c>
      <c r="G56" s="90"/>
      <c r="H56" s="90"/>
      <c r="I56" s="90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</row>
    <row r="57" spans="1:2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6" t="s">
        <v>41</v>
      </c>
      <c r="L57" s="56" t="s">
        <v>42</v>
      </c>
      <c r="M57" s="56" t="s">
        <v>43</v>
      </c>
      <c r="N57" s="56" t="s">
        <v>33</v>
      </c>
      <c r="O57" s="56" t="s">
        <v>44</v>
      </c>
      <c r="P57" s="56" t="s">
        <v>34</v>
      </c>
      <c r="Q57" s="56" t="s">
        <v>35</v>
      </c>
      <c r="R57" s="56" t="s">
        <v>36</v>
      </c>
      <c r="S57" s="56" t="s">
        <v>37</v>
      </c>
      <c r="T57" s="56" t="s">
        <v>38</v>
      </c>
      <c r="U57" s="56" t="s">
        <v>39</v>
      </c>
      <c r="V57" s="56" t="s">
        <v>40</v>
      </c>
      <c r="W57" s="51"/>
    </row>
    <row r="58" spans="1:23">
      <c r="A58" s="51"/>
      <c r="B58" s="51"/>
      <c r="C58" s="51"/>
      <c r="D58" s="51"/>
      <c r="E58" s="51"/>
      <c r="F58" s="51"/>
      <c r="G58" s="51"/>
      <c r="H58" s="51"/>
      <c r="I58" s="51"/>
      <c r="J58" s="94" t="s">
        <v>32</v>
      </c>
      <c r="K58" s="354" t="s">
        <v>48</v>
      </c>
      <c r="L58" s="355"/>
      <c r="M58" s="355"/>
      <c r="N58" s="355"/>
      <c r="O58" s="355"/>
      <c r="P58" s="355"/>
      <c r="Q58" s="355"/>
      <c r="R58" s="355"/>
      <c r="S58" s="355"/>
      <c r="T58" s="355"/>
      <c r="U58" s="355"/>
      <c r="V58" s="356"/>
      <c r="W58" s="51"/>
    </row>
    <row r="59" spans="1:23" ht="15.75">
      <c r="A59" s="51"/>
      <c r="B59" s="51"/>
      <c r="C59" s="51"/>
      <c r="D59" s="51"/>
      <c r="E59" s="51"/>
      <c r="F59" s="51"/>
      <c r="G59" s="51"/>
      <c r="H59" s="51"/>
      <c r="I59" s="51"/>
      <c r="J59" s="95">
        <v>1000</v>
      </c>
      <c r="K59" s="151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86"/>
    </row>
    <row r="60" spans="1:23" ht="15.75">
      <c r="A60" s="51"/>
      <c r="B60" s="51"/>
      <c r="C60" s="51"/>
      <c r="D60" s="51"/>
      <c r="E60" s="51"/>
      <c r="F60" s="51"/>
      <c r="G60" s="51"/>
      <c r="H60" s="51"/>
      <c r="I60" s="51"/>
      <c r="J60" s="95">
        <v>2000</v>
      </c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86"/>
    </row>
    <row r="61" spans="1:23" ht="15.75">
      <c r="A61" s="51"/>
      <c r="B61" s="51"/>
      <c r="C61" s="51"/>
      <c r="D61" s="51"/>
      <c r="E61" s="51"/>
      <c r="F61" s="51"/>
      <c r="G61" s="51"/>
      <c r="H61" s="51"/>
      <c r="I61" s="51"/>
      <c r="J61" s="95">
        <v>4000</v>
      </c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86"/>
    </row>
    <row r="62" spans="1:23" ht="15.75">
      <c r="A62" s="51"/>
      <c r="B62" s="51"/>
      <c r="C62" s="51"/>
      <c r="D62" s="51"/>
      <c r="E62" s="51"/>
      <c r="F62" s="51"/>
      <c r="G62" s="51"/>
      <c r="H62" s="51"/>
      <c r="I62" s="51"/>
      <c r="J62" s="95">
        <v>5000</v>
      </c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51"/>
    </row>
    <row r="63" spans="1:23" ht="15.75">
      <c r="A63" s="51"/>
      <c r="B63" s="51"/>
      <c r="C63" s="51"/>
      <c r="D63" s="51"/>
      <c r="E63" s="51"/>
      <c r="F63" s="51"/>
      <c r="G63" s="51"/>
      <c r="H63" s="51"/>
      <c r="I63" s="51"/>
      <c r="J63" s="95">
        <v>6000</v>
      </c>
      <c r="K63" s="152"/>
      <c r="L63" s="263">
        <v>957142.71</v>
      </c>
      <c r="M63" s="263">
        <v>957142.71</v>
      </c>
      <c r="N63" s="263">
        <v>957142.71</v>
      </c>
      <c r="O63" s="263">
        <v>957142.71</v>
      </c>
      <c r="P63" s="263">
        <v>957142.71</v>
      </c>
      <c r="Q63" s="263">
        <v>957142.71</v>
      </c>
      <c r="R63" s="263">
        <v>957142.71</v>
      </c>
      <c r="S63" s="152"/>
      <c r="T63" s="152"/>
      <c r="U63" s="152"/>
      <c r="V63" s="152"/>
      <c r="W63" s="51"/>
    </row>
    <row r="64" spans="1:23" ht="15.75">
      <c r="A64" s="51"/>
      <c r="B64" s="51"/>
      <c r="C64" s="51"/>
      <c r="D64" s="51"/>
      <c r="E64" s="51"/>
      <c r="F64" s="51"/>
      <c r="G64" s="51"/>
      <c r="H64" s="51"/>
      <c r="I64" s="51"/>
      <c r="J64" s="95">
        <v>7000</v>
      </c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51"/>
    </row>
    <row r="65" spans="1:23" ht="15.75">
      <c r="A65" s="51"/>
      <c r="B65" s="51"/>
      <c r="C65" s="51"/>
      <c r="D65" s="51"/>
      <c r="E65" s="51"/>
      <c r="F65" s="51"/>
      <c r="G65" s="51"/>
      <c r="H65" s="51"/>
      <c r="I65" s="51"/>
      <c r="J65" s="95">
        <v>8000</v>
      </c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51"/>
    </row>
    <row r="66" spans="1:23" ht="15.75">
      <c r="A66" s="51"/>
      <c r="B66" s="51"/>
      <c r="C66" s="51"/>
      <c r="D66" s="51"/>
      <c r="E66" s="51"/>
      <c r="F66" s="51"/>
      <c r="G66" s="51"/>
      <c r="H66" s="51"/>
      <c r="I66" s="51"/>
      <c r="J66" s="95">
        <v>9000</v>
      </c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51"/>
    </row>
    <row r="67" spans="1:2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187"/>
    </row>
  </sheetData>
  <mergeCells count="59">
    <mergeCell ref="A18:G22"/>
    <mergeCell ref="H18:V22"/>
    <mergeCell ref="A27:C32"/>
    <mergeCell ref="G23:V23"/>
    <mergeCell ref="G24:G25"/>
    <mergeCell ref="H24:I24"/>
    <mergeCell ref="J24:J25"/>
    <mergeCell ref="K24:V24"/>
    <mergeCell ref="K58:V58"/>
    <mergeCell ref="A41:C47"/>
    <mergeCell ref="D41:D47"/>
    <mergeCell ref="E41:E47"/>
    <mergeCell ref="F41:F47"/>
    <mergeCell ref="A49:C54"/>
    <mergeCell ref="D49:D54"/>
    <mergeCell ref="E49:E54"/>
    <mergeCell ref="F49:F54"/>
    <mergeCell ref="A34:C39"/>
    <mergeCell ref="D34:D39"/>
    <mergeCell ref="E34:E39"/>
    <mergeCell ref="F34:F39"/>
    <mergeCell ref="A23:F23"/>
    <mergeCell ref="A24:C25"/>
    <mergeCell ref="D24:E24"/>
    <mergeCell ref="F24:F25"/>
    <mergeCell ref="F27:F33"/>
    <mergeCell ref="D27:D33"/>
    <mergeCell ref="E27:E33"/>
    <mergeCell ref="A13:F14"/>
    <mergeCell ref="G13:N14"/>
    <mergeCell ref="O13:V13"/>
    <mergeCell ref="O14:R14"/>
    <mergeCell ref="S14:V14"/>
    <mergeCell ref="A16:G16"/>
    <mergeCell ref="H16:V16"/>
    <mergeCell ref="A17:G17"/>
    <mergeCell ref="A15:C15"/>
    <mergeCell ref="D15:F15"/>
    <mergeCell ref="H17:V17"/>
    <mergeCell ref="G15:H15"/>
    <mergeCell ref="I15:N15"/>
    <mergeCell ref="O15:R15"/>
    <mergeCell ref="S15:V15"/>
    <mergeCell ref="Q8:V8"/>
    <mergeCell ref="A9:F10"/>
    <mergeCell ref="G9:V10"/>
    <mergeCell ref="A11:F12"/>
    <mergeCell ref="G11:V11"/>
    <mergeCell ref="G12:V12"/>
    <mergeCell ref="A7:F8"/>
    <mergeCell ref="G7:J7"/>
    <mergeCell ref="K7:V7"/>
    <mergeCell ref="H8:J8"/>
    <mergeCell ref="K8:P8"/>
    <mergeCell ref="S1:V1"/>
    <mergeCell ref="C2:V2"/>
    <mergeCell ref="C3:V3"/>
    <mergeCell ref="C4:V4"/>
    <mergeCell ref="C5:V5"/>
  </mergeCells>
  <printOptions verticalCentered="1"/>
  <pageMargins left="0.78740157480314965" right="0" top="0" bottom="0" header="0" footer="0"/>
  <pageSetup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57"/>
  <sheetViews>
    <sheetView topLeftCell="G1" workbookViewId="0">
      <selection activeCell="AA56" sqref="AA56"/>
    </sheetView>
  </sheetViews>
  <sheetFormatPr baseColWidth="10" defaultRowHeight="12.75"/>
  <cols>
    <col min="1" max="1" width="7.28515625" customWidth="1"/>
    <col min="2" max="19" width="9.7109375" customWidth="1"/>
    <col min="20" max="23" width="7.7109375" customWidth="1"/>
    <col min="24" max="30" width="7.5703125" customWidth="1"/>
  </cols>
  <sheetData>
    <row r="1" spans="1:25" ht="12.75" customHeight="1">
      <c r="A1" s="381" t="s">
        <v>98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</row>
    <row r="3" spans="1:25">
      <c r="A3" s="1"/>
      <c r="B3" s="378" t="s">
        <v>86</v>
      </c>
      <c r="C3" s="379"/>
      <c r="D3" s="379"/>
      <c r="E3" s="379"/>
      <c r="F3" s="379"/>
      <c r="G3" s="380"/>
      <c r="H3" s="375" t="s">
        <v>87</v>
      </c>
      <c r="I3" s="376"/>
      <c r="J3" s="376"/>
      <c r="K3" s="376"/>
      <c r="L3" s="376"/>
      <c r="M3" s="376"/>
      <c r="N3" s="375" t="s">
        <v>88</v>
      </c>
      <c r="O3" s="376"/>
      <c r="P3" s="376"/>
      <c r="Q3" s="376"/>
      <c r="R3" s="376"/>
      <c r="S3" s="376"/>
      <c r="T3" s="101"/>
      <c r="U3" s="128"/>
      <c r="V3" s="128"/>
      <c r="W3" s="128"/>
      <c r="X3" s="136"/>
      <c r="Y3" s="137"/>
    </row>
    <row r="4" spans="1:25">
      <c r="A4" s="377" t="s">
        <v>85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 t="s">
        <v>105</v>
      </c>
      <c r="U4" s="377"/>
      <c r="V4" s="377"/>
      <c r="W4" s="377"/>
      <c r="X4" s="377"/>
      <c r="Y4" s="377"/>
    </row>
    <row r="5" spans="1:25" ht="13.5" thickBot="1">
      <c r="A5" s="104" t="s">
        <v>32</v>
      </c>
      <c r="B5" s="107" t="s">
        <v>103</v>
      </c>
      <c r="C5" s="107" t="s">
        <v>101</v>
      </c>
      <c r="D5" s="107" t="s">
        <v>100</v>
      </c>
      <c r="E5" s="107" t="s">
        <v>104</v>
      </c>
      <c r="F5" s="107" t="s">
        <v>102</v>
      </c>
      <c r="G5" s="108" t="s">
        <v>99</v>
      </c>
      <c r="H5" s="107" t="s">
        <v>103</v>
      </c>
      <c r="I5" s="107" t="s">
        <v>101</v>
      </c>
      <c r="J5" s="107" t="s">
        <v>100</v>
      </c>
      <c r="K5" s="107" t="s">
        <v>104</v>
      </c>
      <c r="L5" s="107" t="s">
        <v>102</v>
      </c>
      <c r="M5" s="108" t="s">
        <v>99</v>
      </c>
      <c r="N5" s="107" t="s">
        <v>103</v>
      </c>
      <c r="O5" s="107" t="s">
        <v>101</v>
      </c>
      <c r="P5" s="107" t="s">
        <v>100</v>
      </c>
      <c r="Q5" s="107" t="s">
        <v>104</v>
      </c>
      <c r="R5" s="107" t="s">
        <v>102</v>
      </c>
      <c r="S5" s="108" t="s">
        <v>99</v>
      </c>
      <c r="T5" s="107" t="s">
        <v>103</v>
      </c>
      <c r="U5" s="107" t="s">
        <v>101</v>
      </c>
      <c r="V5" s="107" t="s">
        <v>100</v>
      </c>
      <c r="W5" s="107" t="s">
        <v>104</v>
      </c>
      <c r="X5" s="107" t="s">
        <v>102</v>
      </c>
      <c r="Y5" s="108" t="s">
        <v>99</v>
      </c>
    </row>
    <row r="6" spans="1:25">
      <c r="A6" s="105">
        <v>1000</v>
      </c>
      <c r="B6" s="109">
        <v>3000000000</v>
      </c>
      <c r="C6" s="129"/>
      <c r="D6" s="110">
        <v>2</v>
      </c>
      <c r="E6" s="132"/>
      <c r="F6" s="132"/>
      <c r="G6" s="111">
        <v>3</v>
      </c>
      <c r="H6" s="117">
        <v>1</v>
      </c>
      <c r="I6" s="135"/>
      <c r="J6" s="135"/>
      <c r="K6" s="135"/>
      <c r="L6" s="135"/>
      <c r="M6" s="118">
        <v>2</v>
      </c>
      <c r="N6" s="123">
        <v>1</v>
      </c>
      <c r="O6" s="126"/>
      <c r="P6" s="126"/>
      <c r="Q6" s="126"/>
      <c r="R6" s="124">
        <v>2</v>
      </c>
      <c r="S6" s="119">
        <v>3</v>
      </c>
      <c r="T6" s="138">
        <f>N6+H6+B6</f>
        <v>3000000002</v>
      </c>
      <c r="U6" s="139"/>
      <c r="V6" s="139"/>
      <c r="W6" s="139"/>
      <c r="X6" s="140">
        <v>2</v>
      </c>
      <c r="Y6" s="141">
        <v>3</v>
      </c>
    </row>
    <row r="7" spans="1:25">
      <c r="A7" s="105">
        <v>2000</v>
      </c>
      <c r="B7" s="112"/>
      <c r="C7" s="130"/>
      <c r="D7" s="103"/>
      <c r="E7" s="133"/>
      <c r="F7" s="133"/>
      <c r="G7" s="113">
        <v>120000</v>
      </c>
      <c r="H7" s="120"/>
      <c r="I7" s="106"/>
      <c r="J7" s="106"/>
      <c r="K7" s="106"/>
      <c r="L7" s="106"/>
      <c r="M7" s="102"/>
      <c r="N7" s="120"/>
      <c r="O7" s="106"/>
      <c r="P7" s="106"/>
      <c r="Q7" s="106"/>
      <c r="R7" s="102"/>
      <c r="S7" s="113"/>
      <c r="T7" s="142">
        <v>5</v>
      </c>
      <c r="U7" s="143"/>
      <c r="V7" s="143"/>
      <c r="W7" s="143"/>
      <c r="X7" s="144"/>
      <c r="Y7" s="145"/>
    </row>
    <row r="8" spans="1:25">
      <c r="A8" s="105">
        <v>3000</v>
      </c>
      <c r="B8" s="112"/>
      <c r="C8" s="130"/>
      <c r="D8" s="103"/>
      <c r="E8" s="133"/>
      <c r="F8" s="133"/>
      <c r="G8" s="113"/>
      <c r="H8" s="120"/>
      <c r="I8" s="106"/>
      <c r="J8" s="106"/>
      <c r="K8" s="106"/>
      <c r="L8" s="106"/>
      <c r="M8" s="102"/>
      <c r="N8" s="120"/>
      <c r="O8" s="106"/>
      <c r="P8" s="106"/>
      <c r="Q8" s="106"/>
      <c r="R8" s="102"/>
      <c r="S8" s="113"/>
      <c r="T8" s="142">
        <v>5</v>
      </c>
      <c r="U8" s="143"/>
      <c r="V8" s="143"/>
      <c r="W8" s="143"/>
      <c r="X8" s="144"/>
      <c r="Y8" s="145"/>
    </row>
    <row r="9" spans="1:25">
      <c r="A9" s="105">
        <v>4000</v>
      </c>
      <c r="B9" s="112"/>
      <c r="C9" s="130"/>
      <c r="D9" s="103"/>
      <c r="E9" s="133"/>
      <c r="F9" s="133"/>
      <c r="G9" s="113"/>
      <c r="H9" s="120"/>
      <c r="I9" s="106"/>
      <c r="J9" s="106"/>
      <c r="K9" s="106"/>
      <c r="L9" s="106"/>
      <c r="M9" s="102"/>
      <c r="N9" s="120"/>
      <c r="O9" s="106"/>
      <c r="P9" s="106"/>
      <c r="Q9" s="106"/>
      <c r="R9" s="102"/>
      <c r="S9" s="113"/>
      <c r="T9" s="142">
        <v>5</v>
      </c>
      <c r="U9" s="143"/>
      <c r="V9" s="143"/>
      <c r="W9" s="143"/>
      <c r="X9" s="144"/>
      <c r="Y9" s="145"/>
    </row>
    <row r="10" spans="1:25">
      <c r="A10" s="105">
        <v>5000</v>
      </c>
      <c r="B10" s="112"/>
      <c r="C10" s="130"/>
      <c r="D10" s="103"/>
      <c r="E10" s="133"/>
      <c r="F10" s="133"/>
      <c r="G10" s="113"/>
      <c r="H10" s="120"/>
      <c r="I10" s="106"/>
      <c r="J10" s="106"/>
      <c r="K10" s="106"/>
      <c r="L10" s="106"/>
      <c r="M10" s="102"/>
      <c r="N10" s="120"/>
      <c r="O10" s="106"/>
      <c r="P10" s="106"/>
      <c r="Q10" s="106"/>
      <c r="R10" s="102"/>
      <c r="S10" s="113"/>
      <c r="T10" s="142">
        <v>5</v>
      </c>
      <c r="U10" s="143"/>
      <c r="V10" s="143"/>
      <c r="W10" s="143"/>
      <c r="X10" s="144"/>
      <c r="Y10" s="145"/>
    </row>
    <row r="11" spans="1:25">
      <c r="A11" s="105">
        <v>6000</v>
      </c>
      <c r="B11" s="112"/>
      <c r="C11" s="130"/>
      <c r="D11" s="103"/>
      <c r="E11" s="133"/>
      <c r="F11" s="133"/>
      <c r="G11" s="113"/>
      <c r="H11" s="120"/>
      <c r="I11" s="106"/>
      <c r="J11" s="106"/>
      <c r="K11" s="106"/>
      <c r="L11" s="106"/>
      <c r="M11" s="102"/>
      <c r="N11" s="120"/>
      <c r="O11" s="106"/>
      <c r="P11" s="106"/>
      <c r="Q11" s="106"/>
      <c r="R11" s="102"/>
      <c r="S11" s="113"/>
      <c r="T11" s="142">
        <v>5</v>
      </c>
      <c r="U11" s="143"/>
      <c r="V11" s="143"/>
      <c r="W11" s="143"/>
      <c r="X11" s="144"/>
      <c r="Y11" s="145"/>
    </row>
    <row r="12" spans="1:25">
      <c r="A12" s="105">
        <v>7000</v>
      </c>
      <c r="B12" s="112"/>
      <c r="C12" s="130"/>
      <c r="D12" s="103"/>
      <c r="E12" s="133"/>
      <c r="F12" s="133"/>
      <c r="G12" s="113"/>
      <c r="H12" s="120"/>
      <c r="I12" s="106"/>
      <c r="J12" s="106"/>
      <c r="K12" s="106"/>
      <c r="L12" s="106"/>
      <c r="M12" s="102"/>
      <c r="N12" s="120"/>
      <c r="O12" s="106"/>
      <c r="P12" s="106"/>
      <c r="Q12" s="106"/>
      <c r="R12" s="102"/>
      <c r="S12" s="113"/>
      <c r="T12" s="142">
        <v>5</v>
      </c>
      <c r="U12" s="143"/>
      <c r="V12" s="143"/>
      <c r="W12" s="143"/>
      <c r="X12" s="144"/>
      <c r="Y12" s="145"/>
    </row>
    <row r="13" spans="1:25">
      <c r="A13" s="105">
        <v>8000</v>
      </c>
      <c r="B13" s="112"/>
      <c r="C13" s="130"/>
      <c r="D13" s="103"/>
      <c r="E13" s="133"/>
      <c r="F13" s="133"/>
      <c r="G13" s="113"/>
      <c r="H13" s="120"/>
      <c r="I13" s="106"/>
      <c r="J13" s="106"/>
      <c r="K13" s="106"/>
      <c r="L13" s="106"/>
      <c r="M13" s="102"/>
      <c r="N13" s="120"/>
      <c r="O13" s="106"/>
      <c r="P13" s="106"/>
      <c r="Q13" s="106"/>
      <c r="R13" s="102"/>
      <c r="S13" s="113"/>
      <c r="T13" s="142">
        <v>5</v>
      </c>
      <c r="U13" s="143"/>
      <c r="V13" s="143"/>
      <c r="W13" s="143"/>
      <c r="X13" s="144"/>
      <c r="Y13" s="145"/>
    </row>
    <row r="14" spans="1:25" ht="13.5" thickBot="1">
      <c r="A14" s="105">
        <v>9000</v>
      </c>
      <c r="B14" s="114"/>
      <c r="C14" s="131"/>
      <c r="D14" s="115"/>
      <c r="E14" s="134"/>
      <c r="F14" s="134"/>
      <c r="G14" s="116"/>
      <c r="H14" s="121"/>
      <c r="I14" s="127"/>
      <c r="J14" s="127"/>
      <c r="K14" s="127"/>
      <c r="L14" s="127"/>
      <c r="M14" s="122"/>
      <c r="N14" s="121"/>
      <c r="O14" s="127"/>
      <c r="P14" s="127"/>
      <c r="Q14" s="127"/>
      <c r="R14" s="122"/>
      <c r="S14" s="116"/>
      <c r="T14" s="146">
        <v>5</v>
      </c>
      <c r="U14" s="147"/>
      <c r="V14" s="147"/>
      <c r="W14" s="147"/>
      <c r="X14" s="148"/>
      <c r="Y14" s="149"/>
    </row>
    <row r="15" spans="1:25">
      <c r="A15" s="19" t="s">
        <v>84</v>
      </c>
      <c r="B15" s="125">
        <f>SUM(B6:B14)</f>
        <v>3000000000</v>
      </c>
      <c r="C15" s="125">
        <f t="shared" ref="C15:Y15" si="0">SUM(C6:C14)</f>
        <v>0</v>
      </c>
      <c r="D15" s="125">
        <f t="shared" si="0"/>
        <v>2</v>
      </c>
      <c r="E15" s="125">
        <f t="shared" si="0"/>
        <v>0</v>
      </c>
      <c r="F15" s="125">
        <f t="shared" si="0"/>
        <v>0</v>
      </c>
      <c r="G15" s="125">
        <f t="shared" si="0"/>
        <v>120003</v>
      </c>
      <c r="H15" s="125">
        <f t="shared" si="0"/>
        <v>1</v>
      </c>
      <c r="I15" s="125">
        <f t="shared" si="0"/>
        <v>0</v>
      </c>
      <c r="J15" s="125">
        <f t="shared" si="0"/>
        <v>0</v>
      </c>
      <c r="K15" s="125">
        <f t="shared" si="0"/>
        <v>0</v>
      </c>
      <c r="L15" s="125">
        <f t="shared" si="0"/>
        <v>0</v>
      </c>
      <c r="M15" s="125">
        <f t="shared" si="0"/>
        <v>2</v>
      </c>
      <c r="N15" s="125">
        <f t="shared" si="0"/>
        <v>1</v>
      </c>
      <c r="O15" s="125">
        <f t="shared" si="0"/>
        <v>0</v>
      </c>
      <c r="P15" s="125">
        <f t="shared" si="0"/>
        <v>0</v>
      </c>
      <c r="Q15" s="125">
        <f t="shared" si="0"/>
        <v>0</v>
      </c>
      <c r="R15" s="125">
        <f t="shared" si="0"/>
        <v>2</v>
      </c>
      <c r="S15" s="125">
        <f t="shared" si="0"/>
        <v>3</v>
      </c>
      <c r="T15" s="150">
        <f t="shared" si="0"/>
        <v>3000000042</v>
      </c>
      <c r="U15" s="150">
        <f t="shared" si="0"/>
        <v>0</v>
      </c>
      <c r="V15" s="150">
        <f t="shared" si="0"/>
        <v>0</v>
      </c>
      <c r="W15" s="150">
        <f t="shared" si="0"/>
        <v>0</v>
      </c>
      <c r="X15" s="150">
        <f t="shared" si="0"/>
        <v>2</v>
      </c>
      <c r="Y15" s="150">
        <f t="shared" si="0"/>
        <v>3</v>
      </c>
    </row>
    <row r="17" spans="1:25" ht="12.75" customHeight="1">
      <c r="A17" s="1"/>
      <c r="B17" s="378" t="s">
        <v>89</v>
      </c>
      <c r="C17" s="379"/>
      <c r="D17" s="379"/>
      <c r="E17" s="379"/>
      <c r="F17" s="379"/>
      <c r="G17" s="380"/>
      <c r="H17" s="375" t="s">
        <v>90</v>
      </c>
      <c r="I17" s="376"/>
      <c r="J17" s="376"/>
      <c r="K17" s="376"/>
      <c r="L17" s="376"/>
      <c r="M17" s="376"/>
      <c r="N17" s="375" t="s">
        <v>97</v>
      </c>
      <c r="O17" s="376"/>
      <c r="P17" s="376"/>
      <c r="Q17" s="376"/>
      <c r="R17" s="376"/>
      <c r="S17" s="376"/>
      <c r="T17" s="101"/>
      <c r="U17" s="128"/>
      <c r="V17" s="128"/>
      <c r="W17" s="128"/>
      <c r="X17" s="136"/>
      <c r="Y17" s="137"/>
    </row>
    <row r="18" spans="1:25">
      <c r="A18" s="377" t="s">
        <v>85</v>
      </c>
      <c r="B18" s="377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 t="s">
        <v>106</v>
      </c>
      <c r="U18" s="377"/>
      <c r="V18" s="377"/>
      <c r="W18" s="377"/>
      <c r="X18" s="377"/>
      <c r="Y18" s="377"/>
    </row>
    <row r="19" spans="1:25" ht="13.5" thickBot="1">
      <c r="A19" s="104" t="s">
        <v>32</v>
      </c>
      <c r="B19" s="107" t="s">
        <v>103</v>
      </c>
      <c r="C19" s="107" t="s">
        <v>101</v>
      </c>
      <c r="D19" s="107" t="s">
        <v>100</v>
      </c>
      <c r="E19" s="107" t="s">
        <v>104</v>
      </c>
      <c r="F19" s="107" t="s">
        <v>102</v>
      </c>
      <c r="G19" s="108" t="s">
        <v>99</v>
      </c>
      <c r="H19" s="107" t="s">
        <v>103</v>
      </c>
      <c r="I19" s="107" t="s">
        <v>101</v>
      </c>
      <c r="J19" s="107" t="s">
        <v>100</v>
      </c>
      <c r="K19" s="107" t="s">
        <v>104</v>
      </c>
      <c r="L19" s="107" t="s">
        <v>102</v>
      </c>
      <c r="M19" s="108" t="s">
        <v>99</v>
      </c>
      <c r="N19" s="107" t="s">
        <v>103</v>
      </c>
      <c r="O19" s="107" t="s">
        <v>101</v>
      </c>
      <c r="P19" s="107" t="s">
        <v>100</v>
      </c>
      <c r="Q19" s="107" t="s">
        <v>104</v>
      </c>
      <c r="R19" s="107" t="s">
        <v>102</v>
      </c>
      <c r="S19" s="108" t="s">
        <v>99</v>
      </c>
      <c r="T19" s="107" t="s">
        <v>103</v>
      </c>
      <c r="U19" s="107" t="s">
        <v>101</v>
      </c>
      <c r="V19" s="107" t="s">
        <v>100</v>
      </c>
      <c r="W19" s="107" t="s">
        <v>104</v>
      </c>
      <c r="X19" s="107" t="s">
        <v>102</v>
      </c>
      <c r="Y19" s="108" t="s">
        <v>99</v>
      </c>
    </row>
    <row r="20" spans="1:25">
      <c r="A20" s="105">
        <v>1000</v>
      </c>
      <c r="B20" s="109">
        <v>3000000000</v>
      </c>
      <c r="C20" s="129"/>
      <c r="D20" s="110">
        <v>2</v>
      </c>
      <c r="E20" s="132"/>
      <c r="F20" s="132"/>
      <c r="G20" s="111">
        <v>3</v>
      </c>
      <c r="H20" s="117">
        <v>1</v>
      </c>
      <c r="I20" s="135"/>
      <c r="J20" s="135"/>
      <c r="K20" s="135"/>
      <c r="L20" s="135"/>
      <c r="M20" s="118">
        <v>2</v>
      </c>
      <c r="N20" s="123">
        <v>1</v>
      </c>
      <c r="O20" s="126"/>
      <c r="P20" s="126"/>
      <c r="Q20" s="126"/>
      <c r="R20" s="124">
        <v>2</v>
      </c>
      <c r="S20" s="119">
        <v>3</v>
      </c>
      <c r="T20" s="138">
        <f>N20+H20+B20</f>
        <v>3000000002</v>
      </c>
      <c r="U20" s="139"/>
      <c r="V20" s="139"/>
      <c r="W20" s="139"/>
      <c r="X20" s="140">
        <v>2</v>
      </c>
      <c r="Y20" s="141">
        <v>3</v>
      </c>
    </row>
    <row r="21" spans="1:25">
      <c r="A21" s="105">
        <v>2000</v>
      </c>
      <c r="B21" s="112"/>
      <c r="C21" s="130"/>
      <c r="D21" s="103"/>
      <c r="E21" s="133"/>
      <c r="F21" s="133"/>
      <c r="G21" s="113">
        <v>120000</v>
      </c>
      <c r="H21" s="120"/>
      <c r="I21" s="106"/>
      <c r="J21" s="106"/>
      <c r="K21" s="106"/>
      <c r="L21" s="106"/>
      <c r="M21" s="102"/>
      <c r="N21" s="120"/>
      <c r="O21" s="106"/>
      <c r="P21" s="106"/>
      <c r="Q21" s="106"/>
      <c r="R21" s="102"/>
      <c r="S21" s="113"/>
      <c r="T21" s="142">
        <v>5</v>
      </c>
      <c r="U21" s="143"/>
      <c r="V21" s="143"/>
      <c r="W21" s="143"/>
      <c r="X21" s="144"/>
      <c r="Y21" s="145"/>
    </row>
    <row r="22" spans="1:25">
      <c r="A22" s="105">
        <v>3000</v>
      </c>
      <c r="B22" s="112"/>
      <c r="C22" s="130"/>
      <c r="D22" s="103"/>
      <c r="E22" s="133"/>
      <c r="F22" s="133"/>
      <c r="G22" s="113"/>
      <c r="H22" s="120"/>
      <c r="I22" s="106"/>
      <c r="J22" s="106"/>
      <c r="K22" s="106"/>
      <c r="L22" s="106"/>
      <c r="M22" s="102"/>
      <c r="N22" s="120"/>
      <c r="O22" s="106"/>
      <c r="P22" s="106"/>
      <c r="Q22" s="106"/>
      <c r="R22" s="102"/>
      <c r="S22" s="113"/>
      <c r="T22" s="142">
        <v>5</v>
      </c>
      <c r="U22" s="143"/>
      <c r="V22" s="143"/>
      <c r="W22" s="143"/>
      <c r="X22" s="144"/>
      <c r="Y22" s="145"/>
    </row>
    <row r="23" spans="1:25">
      <c r="A23" s="105">
        <v>4000</v>
      </c>
      <c r="B23" s="112"/>
      <c r="C23" s="130"/>
      <c r="D23" s="103"/>
      <c r="E23" s="133"/>
      <c r="F23" s="133"/>
      <c r="G23" s="113"/>
      <c r="H23" s="120"/>
      <c r="I23" s="106"/>
      <c r="J23" s="106"/>
      <c r="K23" s="106"/>
      <c r="L23" s="106"/>
      <c r="M23" s="102"/>
      <c r="N23" s="120"/>
      <c r="O23" s="106"/>
      <c r="P23" s="106"/>
      <c r="Q23" s="106"/>
      <c r="R23" s="102"/>
      <c r="S23" s="113"/>
      <c r="T23" s="142">
        <v>5</v>
      </c>
      <c r="U23" s="143"/>
      <c r="V23" s="143"/>
      <c r="W23" s="143"/>
      <c r="X23" s="144"/>
      <c r="Y23" s="145"/>
    </row>
    <row r="24" spans="1:25">
      <c r="A24" s="105">
        <v>5000</v>
      </c>
      <c r="B24" s="112"/>
      <c r="C24" s="130"/>
      <c r="D24" s="103"/>
      <c r="E24" s="133"/>
      <c r="F24" s="133"/>
      <c r="G24" s="113"/>
      <c r="H24" s="120"/>
      <c r="I24" s="106"/>
      <c r="J24" s="106"/>
      <c r="K24" s="106"/>
      <c r="L24" s="106"/>
      <c r="M24" s="102"/>
      <c r="N24" s="120"/>
      <c r="O24" s="106"/>
      <c r="P24" s="106"/>
      <c r="Q24" s="106"/>
      <c r="R24" s="102"/>
      <c r="S24" s="113"/>
      <c r="T24" s="142">
        <v>5</v>
      </c>
      <c r="U24" s="143"/>
      <c r="V24" s="143"/>
      <c r="W24" s="143"/>
      <c r="X24" s="144"/>
      <c r="Y24" s="145"/>
    </row>
    <row r="25" spans="1:25">
      <c r="A25" s="105">
        <v>6000</v>
      </c>
      <c r="B25" s="112"/>
      <c r="C25" s="130"/>
      <c r="D25" s="103"/>
      <c r="E25" s="133"/>
      <c r="F25" s="133"/>
      <c r="G25" s="113"/>
      <c r="H25" s="120"/>
      <c r="I25" s="106"/>
      <c r="J25" s="106"/>
      <c r="K25" s="106"/>
      <c r="L25" s="106"/>
      <c r="M25" s="102"/>
      <c r="N25" s="120"/>
      <c r="O25" s="106"/>
      <c r="P25" s="106"/>
      <c r="Q25" s="106"/>
      <c r="R25" s="102"/>
      <c r="S25" s="113"/>
      <c r="T25" s="142">
        <v>5</v>
      </c>
      <c r="U25" s="143"/>
      <c r="V25" s="143"/>
      <c r="W25" s="143"/>
      <c r="X25" s="144"/>
      <c r="Y25" s="145"/>
    </row>
    <row r="26" spans="1:25">
      <c r="A26" s="105">
        <v>7000</v>
      </c>
      <c r="B26" s="112"/>
      <c r="C26" s="130"/>
      <c r="D26" s="103"/>
      <c r="E26" s="133"/>
      <c r="F26" s="133"/>
      <c r="G26" s="113"/>
      <c r="H26" s="120"/>
      <c r="I26" s="106"/>
      <c r="J26" s="106"/>
      <c r="K26" s="106"/>
      <c r="L26" s="106"/>
      <c r="M26" s="102"/>
      <c r="N26" s="120"/>
      <c r="O26" s="106"/>
      <c r="P26" s="106"/>
      <c r="Q26" s="106"/>
      <c r="R26" s="102"/>
      <c r="S26" s="113"/>
      <c r="T26" s="142">
        <v>5</v>
      </c>
      <c r="U26" s="143"/>
      <c r="V26" s="143"/>
      <c r="W26" s="143"/>
      <c r="X26" s="144"/>
      <c r="Y26" s="145"/>
    </row>
    <row r="27" spans="1:25">
      <c r="A27" s="105">
        <v>8000</v>
      </c>
      <c r="B27" s="112"/>
      <c r="C27" s="130"/>
      <c r="D27" s="103"/>
      <c r="E27" s="133"/>
      <c r="F27" s="133"/>
      <c r="G27" s="113"/>
      <c r="H27" s="120"/>
      <c r="I27" s="106"/>
      <c r="J27" s="106"/>
      <c r="K27" s="106"/>
      <c r="L27" s="106"/>
      <c r="M27" s="102"/>
      <c r="N27" s="120"/>
      <c r="O27" s="106"/>
      <c r="P27" s="106"/>
      <c r="Q27" s="106"/>
      <c r="R27" s="102"/>
      <c r="S27" s="113"/>
      <c r="T27" s="142">
        <v>5</v>
      </c>
      <c r="U27" s="143"/>
      <c r="V27" s="143"/>
      <c r="W27" s="143"/>
      <c r="X27" s="144"/>
      <c r="Y27" s="145"/>
    </row>
    <row r="28" spans="1:25" ht="13.5" thickBot="1">
      <c r="A28" s="105">
        <v>9000</v>
      </c>
      <c r="B28" s="114"/>
      <c r="C28" s="131"/>
      <c r="D28" s="115"/>
      <c r="E28" s="134"/>
      <c r="F28" s="134"/>
      <c r="G28" s="116"/>
      <c r="H28" s="121"/>
      <c r="I28" s="127"/>
      <c r="J28" s="127"/>
      <c r="K28" s="127"/>
      <c r="L28" s="127"/>
      <c r="M28" s="122"/>
      <c r="N28" s="121"/>
      <c r="O28" s="127"/>
      <c r="P28" s="127"/>
      <c r="Q28" s="127"/>
      <c r="R28" s="122"/>
      <c r="S28" s="116"/>
      <c r="T28" s="146">
        <v>5</v>
      </c>
      <c r="U28" s="147"/>
      <c r="V28" s="147"/>
      <c r="W28" s="147"/>
      <c r="X28" s="148"/>
      <c r="Y28" s="149"/>
    </row>
    <row r="29" spans="1:25">
      <c r="A29" s="19" t="s">
        <v>84</v>
      </c>
      <c r="B29" s="125">
        <f>SUM(B20:B28)</f>
        <v>3000000000</v>
      </c>
      <c r="C29" s="125">
        <f t="shared" ref="C29" si="1">SUM(C20:C28)</f>
        <v>0</v>
      </c>
      <c r="D29" s="125">
        <f t="shared" ref="D29" si="2">SUM(D20:D28)</f>
        <v>2</v>
      </c>
      <c r="E29" s="125">
        <f t="shared" ref="E29" si="3">SUM(E20:E28)</f>
        <v>0</v>
      </c>
      <c r="F29" s="125">
        <f t="shared" ref="F29" si="4">SUM(F20:F28)</f>
        <v>0</v>
      </c>
      <c r="G29" s="125">
        <f t="shared" ref="G29" si="5">SUM(G20:G28)</f>
        <v>120003</v>
      </c>
      <c r="H29" s="125">
        <f t="shared" ref="H29" si="6">SUM(H20:H28)</f>
        <v>1</v>
      </c>
      <c r="I29" s="125">
        <f t="shared" ref="I29" si="7">SUM(I20:I28)</f>
        <v>0</v>
      </c>
      <c r="J29" s="125">
        <f t="shared" ref="J29" si="8">SUM(J20:J28)</f>
        <v>0</v>
      </c>
      <c r="K29" s="125">
        <f t="shared" ref="K29" si="9">SUM(K20:K28)</f>
        <v>0</v>
      </c>
      <c r="L29" s="125">
        <f t="shared" ref="L29" si="10">SUM(L20:L28)</f>
        <v>0</v>
      </c>
      <c r="M29" s="125">
        <f t="shared" ref="M29" si="11">SUM(M20:M28)</f>
        <v>2</v>
      </c>
      <c r="N29" s="125">
        <f t="shared" ref="N29" si="12">SUM(N20:N28)</f>
        <v>1</v>
      </c>
      <c r="O29" s="125">
        <f t="shared" ref="O29" si="13">SUM(O20:O28)</f>
        <v>0</v>
      </c>
      <c r="P29" s="125">
        <f t="shared" ref="P29" si="14">SUM(P20:P28)</f>
        <v>0</v>
      </c>
      <c r="Q29" s="125">
        <f t="shared" ref="Q29" si="15">SUM(Q20:Q28)</f>
        <v>0</v>
      </c>
      <c r="R29" s="125">
        <f t="shared" ref="R29" si="16">SUM(R20:R28)</f>
        <v>2</v>
      </c>
      <c r="S29" s="125">
        <f t="shared" ref="S29" si="17">SUM(S20:S28)</f>
        <v>3</v>
      </c>
      <c r="T29" s="150">
        <f t="shared" ref="T29" si="18">SUM(T20:T28)</f>
        <v>3000000042</v>
      </c>
      <c r="U29" s="150">
        <f t="shared" ref="U29" si="19">SUM(U20:U28)</f>
        <v>0</v>
      </c>
      <c r="V29" s="150">
        <f t="shared" ref="V29" si="20">SUM(V20:V28)</f>
        <v>0</v>
      </c>
      <c r="W29" s="150">
        <f t="shared" ref="W29" si="21">SUM(W20:W28)</f>
        <v>0</v>
      </c>
      <c r="X29" s="150">
        <f t="shared" ref="X29" si="22">SUM(X20:X28)</f>
        <v>2</v>
      </c>
      <c r="Y29" s="150">
        <f t="shared" ref="Y29" si="23">SUM(Y20:Y28)</f>
        <v>3</v>
      </c>
    </row>
    <row r="31" spans="1:25">
      <c r="A31" s="1"/>
      <c r="B31" s="378" t="s">
        <v>91</v>
      </c>
      <c r="C31" s="379"/>
      <c r="D31" s="379"/>
      <c r="E31" s="379"/>
      <c r="F31" s="379"/>
      <c r="G31" s="380"/>
      <c r="H31" s="375" t="s">
        <v>92</v>
      </c>
      <c r="I31" s="376"/>
      <c r="J31" s="376"/>
      <c r="K31" s="376"/>
      <c r="L31" s="376"/>
      <c r="M31" s="376"/>
      <c r="N31" s="375" t="s">
        <v>93</v>
      </c>
      <c r="O31" s="376"/>
      <c r="P31" s="376"/>
      <c r="Q31" s="376"/>
      <c r="R31" s="376"/>
      <c r="S31" s="376"/>
      <c r="T31" s="101"/>
      <c r="U31" s="128"/>
      <c r="V31" s="128"/>
      <c r="W31" s="128"/>
      <c r="X31" s="136"/>
      <c r="Y31" s="137"/>
    </row>
    <row r="32" spans="1:25">
      <c r="A32" s="377" t="s">
        <v>85</v>
      </c>
      <c r="B32" s="377"/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  <c r="S32" s="377"/>
      <c r="T32" s="377" t="s">
        <v>107</v>
      </c>
      <c r="U32" s="377"/>
      <c r="V32" s="377"/>
      <c r="W32" s="377"/>
      <c r="X32" s="377"/>
      <c r="Y32" s="377"/>
    </row>
    <row r="33" spans="1:25" ht="13.5" thickBot="1">
      <c r="A33" s="104" t="s">
        <v>32</v>
      </c>
      <c r="B33" s="107" t="s">
        <v>103</v>
      </c>
      <c r="C33" s="107" t="s">
        <v>101</v>
      </c>
      <c r="D33" s="107" t="s">
        <v>100</v>
      </c>
      <c r="E33" s="107" t="s">
        <v>104</v>
      </c>
      <c r="F33" s="107" t="s">
        <v>102</v>
      </c>
      <c r="G33" s="108" t="s">
        <v>99</v>
      </c>
      <c r="H33" s="107" t="s">
        <v>103</v>
      </c>
      <c r="I33" s="107" t="s">
        <v>101</v>
      </c>
      <c r="J33" s="107" t="s">
        <v>100</v>
      </c>
      <c r="K33" s="107" t="s">
        <v>104</v>
      </c>
      <c r="L33" s="107" t="s">
        <v>102</v>
      </c>
      <c r="M33" s="108" t="s">
        <v>99</v>
      </c>
      <c r="N33" s="107" t="s">
        <v>103</v>
      </c>
      <c r="O33" s="107" t="s">
        <v>101</v>
      </c>
      <c r="P33" s="107" t="s">
        <v>100</v>
      </c>
      <c r="Q33" s="107" t="s">
        <v>104</v>
      </c>
      <c r="R33" s="107" t="s">
        <v>102</v>
      </c>
      <c r="S33" s="108" t="s">
        <v>99</v>
      </c>
      <c r="T33" s="107" t="s">
        <v>103</v>
      </c>
      <c r="U33" s="107" t="s">
        <v>101</v>
      </c>
      <c r="V33" s="107" t="s">
        <v>100</v>
      </c>
      <c r="W33" s="107" t="s">
        <v>104</v>
      </c>
      <c r="X33" s="107" t="s">
        <v>102</v>
      </c>
      <c r="Y33" s="108" t="s">
        <v>99</v>
      </c>
    </row>
    <row r="34" spans="1:25">
      <c r="A34" s="105">
        <v>1000</v>
      </c>
      <c r="B34" s="109">
        <v>3000000000</v>
      </c>
      <c r="C34" s="129"/>
      <c r="D34" s="110">
        <v>2</v>
      </c>
      <c r="E34" s="132"/>
      <c r="F34" s="132"/>
      <c r="G34" s="111">
        <v>3</v>
      </c>
      <c r="H34" s="117">
        <v>1</v>
      </c>
      <c r="I34" s="135"/>
      <c r="J34" s="135"/>
      <c r="K34" s="135"/>
      <c r="L34" s="135"/>
      <c r="M34" s="118">
        <v>2</v>
      </c>
      <c r="N34" s="123">
        <v>1</v>
      </c>
      <c r="O34" s="126"/>
      <c r="P34" s="126"/>
      <c r="Q34" s="126"/>
      <c r="R34" s="124">
        <v>2</v>
      </c>
      <c r="S34" s="119">
        <v>3</v>
      </c>
      <c r="T34" s="138">
        <f>N34+H34+B34</f>
        <v>3000000002</v>
      </c>
      <c r="U34" s="139"/>
      <c r="V34" s="139"/>
      <c r="W34" s="139"/>
      <c r="X34" s="140">
        <v>2</v>
      </c>
      <c r="Y34" s="141">
        <v>3</v>
      </c>
    </row>
    <row r="35" spans="1:25">
      <c r="A35" s="105">
        <v>2000</v>
      </c>
      <c r="B35" s="112"/>
      <c r="C35" s="130"/>
      <c r="D35" s="103"/>
      <c r="E35" s="133"/>
      <c r="F35" s="133"/>
      <c r="G35" s="113">
        <v>120000</v>
      </c>
      <c r="H35" s="120"/>
      <c r="I35" s="106"/>
      <c r="J35" s="106"/>
      <c r="K35" s="106"/>
      <c r="L35" s="106"/>
      <c r="M35" s="102"/>
      <c r="N35" s="120"/>
      <c r="O35" s="106"/>
      <c r="P35" s="106"/>
      <c r="Q35" s="106"/>
      <c r="R35" s="102"/>
      <c r="S35" s="113"/>
      <c r="T35" s="142">
        <v>5</v>
      </c>
      <c r="U35" s="143"/>
      <c r="V35" s="143"/>
      <c r="W35" s="143"/>
      <c r="X35" s="144"/>
      <c r="Y35" s="145"/>
    </row>
    <row r="36" spans="1:25">
      <c r="A36" s="105">
        <v>3000</v>
      </c>
      <c r="B36" s="112"/>
      <c r="C36" s="130"/>
      <c r="D36" s="103"/>
      <c r="E36" s="133"/>
      <c r="F36" s="133"/>
      <c r="G36" s="113"/>
      <c r="H36" s="120"/>
      <c r="I36" s="106"/>
      <c r="J36" s="106"/>
      <c r="K36" s="106"/>
      <c r="L36" s="106"/>
      <c r="M36" s="102"/>
      <c r="N36" s="120"/>
      <c r="O36" s="106"/>
      <c r="P36" s="106"/>
      <c r="Q36" s="106"/>
      <c r="R36" s="102"/>
      <c r="S36" s="113"/>
      <c r="T36" s="142">
        <v>5</v>
      </c>
      <c r="U36" s="143"/>
      <c r="V36" s="143"/>
      <c r="W36" s="143"/>
      <c r="X36" s="144"/>
      <c r="Y36" s="145"/>
    </row>
    <row r="37" spans="1:25">
      <c r="A37" s="105">
        <v>4000</v>
      </c>
      <c r="B37" s="112"/>
      <c r="C37" s="130"/>
      <c r="D37" s="103"/>
      <c r="E37" s="133"/>
      <c r="F37" s="133"/>
      <c r="G37" s="113"/>
      <c r="H37" s="120"/>
      <c r="I37" s="106"/>
      <c r="J37" s="106"/>
      <c r="K37" s="106"/>
      <c r="L37" s="106"/>
      <c r="M37" s="102"/>
      <c r="N37" s="120"/>
      <c r="O37" s="106"/>
      <c r="P37" s="106"/>
      <c r="Q37" s="106"/>
      <c r="R37" s="102"/>
      <c r="S37" s="113"/>
      <c r="T37" s="142">
        <v>5</v>
      </c>
      <c r="U37" s="143"/>
      <c r="V37" s="143"/>
      <c r="W37" s="143"/>
      <c r="X37" s="144"/>
      <c r="Y37" s="145"/>
    </row>
    <row r="38" spans="1:25">
      <c r="A38" s="105">
        <v>5000</v>
      </c>
      <c r="B38" s="112"/>
      <c r="C38" s="130"/>
      <c r="D38" s="103"/>
      <c r="E38" s="133"/>
      <c r="F38" s="133"/>
      <c r="G38" s="113"/>
      <c r="H38" s="120"/>
      <c r="I38" s="106"/>
      <c r="J38" s="106"/>
      <c r="K38" s="106"/>
      <c r="L38" s="106"/>
      <c r="M38" s="102"/>
      <c r="N38" s="120"/>
      <c r="O38" s="106"/>
      <c r="P38" s="106"/>
      <c r="Q38" s="106"/>
      <c r="R38" s="102"/>
      <c r="S38" s="113"/>
      <c r="T38" s="142">
        <v>5</v>
      </c>
      <c r="U38" s="143"/>
      <c r="V38" s="143"/>
      <c r="W38" s="143"/>
      <c r="X38" s="144"/>
      <c r="Y38" s="145"/>
    </row>
    <row r="39" spans="1:25">
      <c r="A39" s="105">
        <v>6000</v>
      </c>
      <c r="B39" s="112"/>
      <c r="C39" s="130"/>
      <c r="D39" s="103"/>
      <c r="E39" s="133"/>
      <c r="F39" s="133"/>
      <c r="G39" s="113"/>
      <c r="H39" s="120"/>
      <c r="I39" s="106"/>
      <c r="J39" s="106"/>
      <c r="K39" s="106"/>
      <c r="L39" s="106"/>
      <c r="M39" s="102"/>
      <c r="N39" s="120"/>
      <c r="O39" s="106"/>
      <c r="P39" s="106"/>
      <c r="Q39" s="106"/>
      <c r="R39" s="102"/>
      <c r="S39" s="113"/>
      <c r="T39" s="142">
        <v>5</v>
      </c>
      <c r="U39" s="143"/>
      <c r="V39" s="143"/>
      <c r="W39" s="143"/>
      <c r="X39" s="144"/>
      <c r="Y39" s="145"/>
    </row>
    <row r="40" spans="1:25">
      <c r="A40" s="105">
        <v>7000</v>
      </c>
      <c r="B40" s="112"/>
      <c r="C40" s="130"/>
      <c r="D40" s="103"/>
      <c r="E40" s="133"/>
      <c r="F40" s="133"/>
      <c r="G40" s="113"/>
      <c r="H40" s="120"/>
      <c r="I40" s="106"/>
      <c r="J40" s="106"/>
      <c r="K40" s="106"/>
      <c r="L40" s="106"/>
      <c r="M40" s="102"/>
      <c r="N40" s="120"/>
      <c r="O40" s="106"/>
      <c r="P40" s="106"/>
      <c r="Q40" s="106"/>
      <c r="R40" s="102"/>
      <c r="S40" s="113"/>
      <c r="T40" s="142">
        <v>5</v>
      </c>
      <c r="U40" s="143"/>
      <c r="V40" s="143"/>
      <c r="W40" s="143"/>
      <c r="X40" s="144"/>
      <c r="Y40" s="145"/>
    </row>
    <row r="41" spans="1:25">
      <c r="A41" s="105">
        <v>8000</v>
      </c>
      <c r="B41" s="112"/>
      <c r="C41" s="130"/>
      <c r="D41" s="103"/>
      <c r="E41" s="133"/>
      <c r="F41" s="133"/>
      <c r="G41" s="113"/>
      <c r="H41" s="120"/>
      <c r="I41" s="106"/>
      <c r="J41" s="106"/>
      <c r="K41" s="106"/>
      <c r="L41" s="106"/>
      <c r="M41" s="102"/>
      <c r="N41" s="120"/>
      <c r="O41" s="106"/>
      <c r="P41" s="106"/>
      <c r="Q41" s="106"/>
      <c r="R41" s="102"/>
      <c r="S41" s="113"/>
      <c r="T41" s="142">
        <v>5</v>
      </c>
      <c r="U41" s="143"/>
      <c r="V41" s="143"/>
      <c r="W41" s="143"/>
      <c r="X41" s="144"/>
      <c r="Y41" s="145"/>
    </row>
    <row r="42" spans="1:25" ht="13.5" thickBot="1">
      <c r="A42" s="105">
        <v>9000</v>
      </c>
      <c r="B42" s="114"/>
      <c r="C42" s="131"/>
      <c r="D42" s="115"/>
      <c r="E42" s="134"/>
      <c r="F42" s="134"/>
      <c r="G42" s="116"/>
      <c r="H42" s="121"/>
      <c r="I42" s="127"/>
      <c r="J42" s="127"/>
      <c r="K42" s="127"/>
      <c r="L42" s="127"/>
      <c r="M42" s="122"/>
      <c r="N42" s="121"/>
      <c r="O42" s="127"/>
      <c r="P42" s="127"/>
      <c r="Q42" s="127"/>
      <c r="R42" s="122"/>
      <c r="S42" s="116"/>
      <c r="T42" s="146">
        <v>5</v>
      </c>
      <c r="U42" s="147"/>
      <c r="V42" s="147"/>
      <c r="W42" s="147"/>
      <c r="X42" s="148"/>
      <c r="Y42" s="149"/>
    </row>
    <row r="43" spans="1:25">
      <c r="A43" s="19" t="s">
        <v>84</v>
      </c>
      <c r="B43" s="125">
        <f>SUM(B34:B42)</f>
        <v>3000000000</v>
      </c>
      <c r="C43" s="125">
        <f t="shared" ref="C43" si="24">SUM(C34:C42)</f>
        <v>0</v>
      </c>
      <c r="D43" s="125">
        <f t="shared" ref="D43" si="25">SUM(D34:D42)</f>
        <v>2</v>
      </c>
      <c r="E43" s="125">
        <f t="shared" ref="E43" si="26">SUM(E34:E42)</f>
        <v>0</v>
      </c>
      <c r="F43" s="125">
        <f t="shared" ref="F43" si="27">SUM(F34:F42)</f>
        <v>0</v>
      </c>
      <c r="G43" s="125">
        <f t="shared" ref="G43" si="28">SUM(G34:G42)</f>
        <v>120003</v>
      </c>
      <c r="H43" s="125">
        <f t="shared" ref="H43" si="29">SUM(H34:H42)</f>
        <v>1</v>
      </c>
      <c r="I43" s="125">
        <f t="shared" ref="I43" si="30">SUM(I34:I42)</f>
        <v>0</v>
      </c>
      <c r="J43" s="125">
        <f t="shared" ref="J43" si="31">SUM(J34:J42)</f>
        <v>0</v>
      </c>
      <c r="K43" s="125">
        <f t="shared" ref="K43" si="32">SUM(K34:K42)</f>
        <v>0</v>
      </c>
      <c r="L43" s="125">
        <f t="shared" ref="L43" si="33">SUM(L34:L42)</f>
        <v>0</v>
      </c>
      <c r="M43" s="125">
        <f t="shared" ref="M43" si="34">SUM(M34:M42)</f>
        <v>2</v>
      </c>
      <c r="N43" s="125">
        <f t="shared" ref="N43" si="35">SUM(N34:N42)</f>
        <v>1</v>
      </c>
      <c r="O43" s="125">
        <f t="shared" ref="O43" si="36">SUM(O34:O42)</f>
        <v>0</v>
      </c>
      <c r="P43" s="125">
        <f t="shared" ref="P43" si="37">SUM(P34:P42)</f>
        <v>0</v>
      </c>
      <c r="Q43" s="125">
        <f t="shared" ref="Q43" si="38">SUM(Q34:Q42)</f>
        <v>0</v>
      </c>
      <c r="R43" s="125">
        <f t="shared" ref="R43" si="39">SUM(R34:R42)</f>
        <v>2</v>
      </c>
      <c r="S43" s="125">
        <f t="shared" ref="S43" si="40">SUM(S34:S42)</f>
        <v>3</v>
      </c>
      <c r="T43" s="150">
        <f t="shared" ref="T43" si="41">SUM(T34:T42)</f>
        <v>3000000042</v>
      </c>
      <c r="U43" s="150">
        <f t="shared" ref="U43" si="42">SUM(U34:U42)</f>
        <v>0</v>
      </c>
      <c r="V43" s="150">
        <f t="shared" ref="V43" si="43">SUM(V34:V42)</f>
        <v>0</v>
      </c>
      <c r="W43" s="150">
        <f t="shared" ref="W43" si="44">SUM(W34:W42)</f>
        <v>0</v>
      </c>
      <c r="X43" s="150">
        <f t="shared" ref="X43" si="45">SUM(X34:X42)</f>
        <v>2</v>
      </c>
      <c r="Y43" s="150">
        <f t="shared" ref="Y43" si="46">SUM(Y34:Y42)</f>
        <v>3</v>
      </c>
    </row>
    <row r="45" spans="1:25">
      <c r="A45" s="1"/>
      <c r="B45" s="378" t="s">
        <v>94</v>
      </c>
      <c r="C45" s="379"/>
      <c r="D45" s="379"/>
      <c r="E45" s="379"/>
      <c r="F45" s="379"/>
      <c r="G45" s="380"/>
      <c r="H45" s="375" t="s">
        <v>95</v>
      </c>
      <c r="I45" s="376"/>
      <c r="J45" s="376"/>
      <c r="K45" s="376"/>
      <c r="L45" s="376"/>
      <c r="M45" s="376"/>
      <c r="N45" s="375" t="s">
        <v>96</v>
      </c>
      <c r="O45" s="376"/>
      <c r="P45" s="376"/>
      <c r="Q45" s="376"/>
      <c r="R45" s="376"/>
      <c r="S45" s="376"/>
      <c r="T45" s="101"/>
      <c r="U45" s="128"/>
      <c r="V45" s="128"/>
      <c r="W45" s="128"/>
      <c r="X45" s="136"/>
      <c r="Y45" s="137"/>
    </row>
    <row r="46" spans="1:25">
      <c r="A46" s="377" t="s">
        <v>85</v>
      </c>
      <c r="B46" s="377"/>
      <c r="C46" s="377"/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377"/>
      <c r="P46" s="377"/>
      <c r="Q46" s="377"/>
      <c r="R46" s="377"/>
      <c r="S46" s="377"/>
      <c r="T46" s="377" t="s">
        <v>108</v>
      </c>
      <c r="U46" s="377"/>
      <c r="V46" s="377"/>
      <c r="W46" s="377"/>
      <c r="X46" s="377"/>
      <c r="Y46" s="377"/>
    </row>
    <row r="47" spans="1:25" ht="13.5" thickBot="1">
      <c r="A47" s="104" t="s">
        <v>32</v>
      </c>
      <c r="B47" s="107" t="s">
        <v>103</v>
      </c>
      <c r="C47" s="107" t="s">
        <v>101</v>
      </c>
      <c r="D47" s="107" t="s">
        <v>100</v>
      </c>
      <c r="E47" s="107" t="s">
        <v>104</v>
      </c>
      <c r="F47" s="107" t="s">
        <v>102</v>
      </c>
      <c r="G47" s="108" t="s">
        <v>99</v>
      </c>
      <c r="H47" s="107" t="s">
        <v>103</v>
      </c>
      <c r="I47" s="107" t="s">
        <v>101</v>
      </c>
      <c r="J47" s="107" t="s">
        <v>100</v>
      </c>
      <c r="K47" s="107" t="s">
        <v>104</v>
      </c>
      <c r="L47" s="107" t="s">
        <v>102</v>
      </c>
      <c r="M47" s="108" t="s">
        <v>99</v>
      </c>
      <c r="N47" s="107" t="s">
        <v>103</v>
      </c>
      <c r="O47" s="107" t="s">
        <v>101</v>
      </c>
      <c r="P47" s="107" t="s">
        <v>100</v>
      </c>
      <c r="Q47" s="107" t="s">
        <v>104</v>
      </c>
      <c r="R47" s="107" t="s">
        <v>102</v>
      </c>
      <c r="S47" s="108" t="s">
        <v>99</v>
      </c>
      <c r="T47" s="107" t="s">
        <v>103</v>
      </c>
      <c r="U47" s="107" t="s">
        <v>101</v>
      </c>
      <c r="V47" s="107" t="s">
        <v>100</v>
      </c>
      <c r="W47" s="107" t="s">
        <v>104</v>
      </c>
      <c r="X47" s="107" t="s">
        <v>102</v>
      </c>
      <c r="Y47" s="108" t="s">
        <v>99</v>
      </c>
    </row>
    <row r="48" spans="1:25">
      <c r="A48" s="105">
        <v>1000</v>
      </c>
      <c r="B48" s="109">
        <v>3000000000</v>
      </c>
      <c r="C48" s="129"/>
      <c r="D48" s="110">
        <v>2</v>
      </c>
      <c r="E48" s="132"/>
      <c r="F48" s="132"/>
      <c r="G48" s="111">
        <v>3</v>
      </c>
      <c r="H48" s="117">
        <v>1</v>
      </c>
      <c r="I48" s="135"/>
      <c r="J48" s="135"/>
      <c r="K48" s="135"/>
      <c r="L48" s="135"/>
      <c r="M48" s="118">
        <v>2</v>
      </c>
      <c r="N48" s="123">
        <v>1</v>
      </c>
      <c r="O48" s="126"/>
      <c r="P48" s="126"/>
      <c r="Q48" s="126"/>
      <c r="R48" s="124">
        <v>2</v>
      </c>
      <c r="S48" s="119">
        <v>3</v>
      </c>
      <c r="T48" s="138">
        <f>N48+H48+B48</f>
        <v>3000000002</v>
      </c>
      <c r="U48" s="139"/>
      <c r="V48" s="139"/>
      <c r="W48" s="139"/>
      <c r="X48" s="140">
        <v>2</v>
      </c>
      <c r="Y48" s="141">
        <v>3</v>
      </c>
    </row>
    <row r="49" spans="1:25">
      <c r="A49" s="105">
        <v>2000</v>
      </c>
      <c r="B49" s="112"/>
      <c r="C49" s="130"/>
      <c r="D49" s="103"/>
      <c r="E49" s="133"/>
      <c r="F49" s="133"/>
      <c r="G49" s="113">
        <v>120000</v>
      </c>
      <c r="H49" s="120"/>
      <c r="I49" s="106"/>
      <c r="J49" s="106"/>
      <c r="K49" s="106"/>
      <c r="L49" s="106"/>
      <c r="M49" s="102"/>
      <c r="N49" s="120"/>
      <c r="O49" s="106"/>
      <c r="P49" s="106"/>
      <c r="Q49" s="106"/>
      <c r="R49" s="102"/>
      <c r="S49" s="113"/>
      <c r="T49" s="142">
        <v>5</v>
      </c>
      <c r="U49" s="143"/>
      <c r="V49" s="143"/>
      <c r="W49" s="143"/>
      <c r="X49" s="144"/>
      <c r="Y49" s="145"/>
    </row>
    <row r="50" spans="1:25">
      <c r="A50" s="105">
        <v>3000</v>
      </c>
      <c r="B50" s="112"/>
      <c r="C50" s="130"/>
      <c r="D50" s="103"/>
      <c r="E50" s="133"/>
      <c r="F50" s="133"/>
      <c r="G50" s="113"/>
      <c r="H50" s="120"/>
      <c r="I50" s="106"/>
      <c r="J50" s="106"/>
      <c r="K50" s="106"/>
      <c r="L50" s="106"/>
      <c r="M50" s="102"/>
      <c r="N50" s="120"/>
      <c r="O50" s="106"/>
      <c r="P50" s="106"/>
      <c r="Q50" s="106"/>
      <c r="R50" s="102"/>
      <c r="S50" s="113"/>
      <c r="T50" s="142">
        <v>5</v>
      </c>
      <c r="U50" s="143"/>
      <c r="V50" s="143"/>
      <c r="W50" s="143"/>
      <c r="X50" s="144"/>
      <c r="Y50" s="145"/>
    </row>
    <row r="51" spans="1:25">
      <c r="A51" s="105">
        <v>4000</v>
      </c>
      <c r="B51" s="112"/>
      <c r="C51" s="130"/>
      <c r="D51" s="103"/>
      <c r="E51" s="133"/>
      <c r="F51" s="133"/>
      <c r="G51" s="113"/>
      <c r="H51" s="120"/>
      <c r="I51" s="106"/>
      <c r="J51" s="106"/>
      <c r="K51" s="106"/>
      <c r="L51" s="106"/>
      <c r="M51" s="102"/>
      <c r="N51" s="120"/>
      <c r="O51" s="106"/>
      <c r="P51" s="106"/>
      <c r="Q51" s="106"/>
      <c r="R51" s="102"/>
      <c r="S51" s="113"/>
      <c r="T51" s="142">
        <v>5</v>
      </c>
      <c r="U51" s="143"/>
      <c r="V51" s="143"/>
      <c r="W51" s="143"/>
      <c r="X51" s="144"/>
      <c r="Y51" s="145"/>
    </row>
    <row r="52" spans="1:25">
      <c r="A52" s="105">
        <v>5000</v>
      </c>
      <c r="B52" s="112"/>
      <c r="C52" s="130"/>
      <c r="D52" s="103"/>
      <c r="E52" s="133"/>
      <c r="F52" s="133"/>
      <c r="G52" s="113"/>
      <c r="H52" s="120"/>
      <c r="I52" s="106"/>
      <c r="J52" s="106"/>
      <c r="K52" s="106"/>
      <c r="L52" s="106"/>
      <c r="M52" s="102"/>
      <c r="N52" s="120"/>
      <c r="O52" s="106"/>
      <c r="P52" s="106"/>
      <c r="Q52" s="106"/>
      <c r="R52" s="102"/>
      <c r="S52" s="113"/>
      <c r="T52" s="142">
        <v>5</v>
      </c>
      <c r="U52" s="143"/>
      <c r="V52" s="143"/>
      <c r="W52" s="143"/>
      <c r="X52" s="144"/>
      <c r="Y52" s="145"/>
    </row>
    <row r="53" spans="1:25">
      <c r="A53" s="105">
        <v>6000</v>
      </c>
      <c r="B53" s="112"/>
      <c r="C53" s="130"/>
      <c r="D53" s="103"/>
      <c r="E53" s="133"/>
      <c r="F53" s="133"/>
      <c r="G53" s="113"/>
      <c r="H53" s="120"/>
      <c r="I53" s="106"/>
      <c r="J53" s="106"/>
      <c r="K53" s="106"/>
      <c r="L53" s="106"/>
      <c r="M53" s="102"/>
      <c r="N53" s="120"/>
      <c r="O53" s="106"/>
      <c r="P53" s="106"/>
      <c r="Q53" s="106"/>
      <c r="R53" s="102"/>
      <c r="S53" s="113"/>
      <c r="T53" s="142">
        <v>5</v>
      </c>
      <c r="U53" s="143"/>
      <c r="V53" s="143"/>
      <c r="W53" s="143"/>
      <c r="X53" s="144"/>
      <c r="Y53" s="145"/>
    </row>
    <row r="54" spans="1:25">
      <c r="A54" s="105">
        <v>7000</v>
      </c>
      <c r="B54" s="112"/>
      <c r="C54" s="130"/>
      <c r="D54" s="103"/>
      <c r="E54" s="133"/>
      <c r="F54" s="133"/>
      <c r="G54" s="113"/>
      <c r="H54" s="120"/>
      <c r="I54" s="106"/>
      <c r="J54" s="106"/>
      <c r="K54" s="106"/>
      <c r="L54" s="106"/>
      <c r="M54" s="102"/>
      <c r="N54" s="120"/>
      <c r="O54" s="106"/>
      <c r="P54" s="106"/>
      <c r="Q54" s="106"/>
      <c r="R54" s="102"/>
      <c r="S54" s="113"/>
      <c r="T54" s="142">
        <v>5</v>
      </c>
      <c r="U54" s="143"/>
      <c r="V54" s="143"/>
      <c r="W54" s="143"/>
      <c r="X54" s="144"/>
      <c r="Y54" s="145"/>
    </row>
    <row r="55" spans="1:25">
      <c r="A55" s="105">
        <v>8000</v>
      </c>
      <c r="B55" s="112"/>
      <c r="C55" s="130"/>
      <c r="D55" s="103"/>
      <c r="E55" s="133"/>
      <c r="F55" s="133"/>
      <c r="G55" s="113"/>
      <c r="H55" s="120"/>
      <c r="I55" s="106"/>
      <c r="J55" s="106"/>
      <c r="K55" s="106"/>
      <c r="L55" s="106"/>
      <c r="M55" s="102"/>
      <c r="N55" s="120"/>
      <c r="O55" s="106"/>
      <c r="P55" s="106"/>
      <c r="Q55" s="106"/>
      <c r="R55" s="102"/>
      <c r="S55" s="113"/>
      <c r="T55" s="142">
        <v>5</v>
      </c>
      <c r="U55" s="143"/>
      <c r="V55" s="143"/>
      <c r="W55" s="143"/>
      <c r="X55" s="144"/>
      <c r="Y55" s="145"/>
    </row>
    <row r="56" spans="1:25" ht="13.5" thickBot="1">
      <c r="A56" s="105">
        <v>9000</v>
      </c>
      <c r="B56" s="114"/>
      <c r="C56" s="131"/>
      <c r="D56" s="115"/>
      <c r="E56" s="134"/>
      <c r="F56" s="134"/>
      <c r="G56" s="116"/>
      <c r="H56" s="121"/>
      <c r="I56" s="127"/>
      <c r="J56" s="127"/>
      <c r="K56" s="127"/>
      <c r="L56" s="127"/>
      <c r="M56" s="122"/>
      <c r="N56" s="121"/>
      <c r="O56" s="127"/>
      <c r="P56" s="127"/>
      <c r="Q56" s="127"/>
      <c r="R56" s="122"/>
      <c r="S56" s="116"/>
      <c r="T56" s="146">
        <v>5</v>
      </c>
      <c r="U56" s="147"/>
      <c r="V56" s="147"/>
      <c r="W56" s="147"/>
      <c r="X56" s="148"/>
      <c r="Y56" s="149"/>
    </row>
    <row r="57" spans="1:25">
      <c r="A57" s="19" t="s">
        <v>84</v>
      </c>
      <c r="B57" s="125">
        <f>SUM(B48:B56)</f>
        <v>3000000000</v>
      </c>
      <c r="C57" s="125">
        <f t="shared" ref="C57" si="47">SUM(C48:C56)</f>
        <v>0</v>
      </c>
      <c r="D57" s="125">
        <f t="shared" ref="D57" si="48">SUM(D48:D56)</f>
        <v>2</v>
      </c>
      <c r="E57" s="125">
        <f t="shared" ref="E57" si="49">SUM(E48:E56)</f>
        <v>0</v>
      </c>
      <c r="F57" s="125">
        <f t="shared" ref="F57" si="50">SUM(F48:F56)</f>
        <v>0</v>
      </c>
      <c r="G57" s="125">
        <f t="shared" ref="G57" si="51">SUM(G48:G56)</f>
        <v>120003</v>
      </c>
      <c r="H57" s="125">
        <f t="shared" ref="H57" si="52">SUM(H48:H56)</f>
        <v>1</v>
      </c>
      <c r="I57" s="125">
        <f t="shared" ref="I57" si="53">SUM(I48:I56)</f>
        <v>0</v>
      </c>
      <c r="J57" s="125">
        <f t="shared" ref="J57" si="54">SUM(J48:J56)</f>
        <v>0</v>
      </c>
      <c r="K57" s="125">
        <f t="shared" ref="K57" si="55">SUM(K48:K56)</f>
        <v>0</v>
      </c>
      <c r="L57" s="125">
        <f t="shared" ref="L57" si="56">SUM(L48:L56)</f>
        <v>0</v>
      </c>
      <c r="M57" s="125">
        <f t="shared" ref="M57" si="57">SUM(M48:M56)</f>
        <v>2</v>
      </c>
      <c r="N57" s="125">
        <f t="shared" ref="N57" si="58">SUM(N48:N56)</f>
        <v>1</v>
      </c>
      <c r="O57" s="125">
        <f t="shared" ref="O57" si="59">SUM(O48:O56)</f>
        <v>0</v>
      </c>
      <c r="P57" s="125">
        <f t="shared" ref="P57" si="60">SUM(P48:P56)</f>
        <v>0</v>
      </c>
      <c r="Q57" s="125">
        <f t="shared" ref="Q57" si="61">SUM(Q48:Q56)</f>
        <v>0</v>
      </c>
      <c r="R57" s="125">
        <f t="shared" ref="R57" si="62">SUM(R48:R56)</f>
        <v>2</v>
      </c>
      <c r="S57" s="125">
        <f t="shared" ref="S57" si="63">SUM(S48:S56)</f>
        <v>3</v>
      </c>
      <c r="T57" s="150">
        <f t="shared" ref="T57" si="64">SUM(T48:T56)</f>
        <v>3000000042</v>
      </c>
      <c r="U57" s="150">
        <f t="shared" ref="U57" si="65">SUM(U48:U56)</f>
        <v>0</v>
      </c>
      <c r="V57" s="150">
        <f t="shared" ref="V57" si="66">SUM(V48:V56)</f>
        <v>0</v>
      </c>
      <c r="W57" s="150">
        <f t="shared" ref="W57" si="67">SUM(W48:W56)</f>
        <v>0</v>
      </c>
      <c r="X57" s="150">
        <f t="shared" ref="X57" si="68">SUM(X48:X56)</f>
        <v>2</v>
      </c>
      <c r="Y57" s="150">
        <f t="shared" ref="Y57" si="69">SUM(Y48:Y56)</f>
        <v>3</v>
      </c>
    </row>
  </sheetData>
  <mergeCells count="21">
    <mergeCell ref="A1:X1"/>
    <mergeCell ref="T4:Y4"/>
    <mergeCell ref="B31:G31"/>
    <mergeCell ref="H31:M31"/>
    <mergeCell ref="N31:S31"/>
    <mergeCell ref="A4:S4"/>
    <mergeCell ref="A18:S18"/>
    <mergeCell ref="B17:G17"/>
    <mergeCell ref="H17:M17"/>
    <mergeCell ref="N17:S17"/>
    <mergeCell ref="B3:G3"/>
    <mergeCell ref="H3:M3"/>
    <mergeCell ref="N3:S3"/>
    <mergeCell ref="H45:M45"/>
    <mergeCell ref="N45:S45"/>
    <mergeCell ref="A46:S46"/>
    <mergeCell ref="T18:Y18"/>
    <mergeCell ref="T32:Y32"/>
    <mergeCell ref="T46:Y46"/>
    <mergeCell ref="A32:S32"/>
    <mergeCell ref="B45:G45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73"/>
  <sheetViews>
    <sheetView topLeftCell="A7" zoomScale="60" zoomScaleNormal="60" workbookViewId="0">
      <selection activeCell="J56" sqref="J56:V65"/>
    </sheetView>
  </sheetViews>
  <sheetFormatPr baseColWidth="10" defaultRowHeight="12.75"/>
  <cols>
    <col min="1" max="1" width="4.85546875" style="1" customWidth="1"/>
    <col min="2" max="2" width="14.5703125" style="1" customWidth="1"/>
    <col min="3" max="3" width="16" style="1" customWidth="1"/>
    <col min="4" max="4" width="10.5703125" style="1" customWidth="1"/>
    <col min="5" max="5" width="10.7109375" style="1" customWidth="1"/>
    <col min="6" max="6" width="14" style="1" customWidth="1"/>
    <col min="7" max="7" width="34.5703125" style="1" customWidth="1"/>
    <col min="8" max="8" width="12.42578125" style="1" customWidth="1"/>
    <col min="9" max="9" width="12.5703125" style="1" customWidth="1"/>
    <col min="10" max="10" width="9.5703125" style="1" customWidth="1"/>
    <col min="11" max="22" width="10.140625" style="1" customWidth="1"/>
    <col min="23" max="16384" width="11.42578125" style="1"/>
  </cols>
  <sheetData>
    <row r="1" spans="1:24" ht="20.25" customHeight="1">
      <c r="A1" s="100" t="s">
        <v>82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269"/>
      <c r="T1" s="270"/>
      <c r="U1" s="270"/>
      <c r="V1" s="270"/>
      <c r="W1" s="51"/>
    </row>
    <row r="2" spans="1:24" ht="20.25">
      <c r="A2" s="51"/>
      <c r="B2" s="51"/>
      <c r="C2" s="385" t="s">
        <v>60</v>
      </c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51"/>
    </row>
    <row r="3" spans="1:24" ht="15.75">
      <c r="A3" s="51"/>
      <c r="B3" s="51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51"/>
    </row>
    <row r="4" spans="1:24" ht="15.75">
      <c r="A4" s="51"/>
      <c r="B4" s="51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98"/>
    </row>
    <row r="5" spans="1:24" ht="15">
      <c r="A5" s="51"/>
      <c r="B5" s="51"/>
      <c r="C5" s="273" t="s">
        <v>53</v>
      </c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51"/>
    </row>
    <row r="6" spans="1:24">
      <c r="A6" s="5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  <c r="T6" s="54" t="s">
        <v>52</v>
      </c>
      <c r="U6" s="51"/>
      <c r="V6" s="51"/>
      <c r="W6" s="51"/>
    </row>
    <row r="7" spans="1:24" ht="15" customHeight="1">
      <c r="A7" s="389" t="s">
        <v>67</v>
      </c>
      <c r="B7" s="390"/>
      <c r="C7" s="390"/>
      <c r="D7" s="390"/>
      <c r="E7" s="390"/>
      <c r="F7" s="390"/>
      <c r="G7" s="390"/>
      <c r="H7" s="390"/>
      <c r="I7" s="390"/>
      <c r="J7" s="391"/>
      <c r="K7" s="382" t="s">
        <v>19</v>
      </c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4"/>
      <c r="W7" s="51"/>
    </row>
    <row r="8" spans="1:24" ht="15" customHeight="1">
      <c r="A8" s="392"/>
      <c r="B8" s="393"/>
      <c r="C8" s="393"/>
      <c r="D8" s="393"/>
      <c r="E8" s="393"/>
      <c r="F8" s="393"/>
      <c r="G8" s="393"/>
      <c r="H8" s="393"/>
      <c r="I8" s="393"/>
      <c r="J8" s="394"/>
      <c r="K8" s="382" t="s">
        <v>20</v>
      </c>
      <c r="L8" s="383"/>
      <c r="M8" s="383"/>
      <c r="N8" s="383"/>
      <c r="O8" s="383"/>
      <c r="P8" s="384"/>
      <c r="Q8" s="382" t="s">
        <v>24</v>
      </c>
      <c r="R8" s="383"/>
      <c r="S8" s="383"/>
      <c r="T8" s="383"/>
      <c r="U8" s="383"/>
      <c r="V8" s="384"/>
      <c r="W8" s="51"/>
    </row>
    <row r="9" spans="1:24" ht="15" customHeight="1">
      <c r="A9" s="275" t="s">
        <v>72</v>
      </c>
      <c r="B9" s="276"/>
      <c r="C9" s="276"/>
      <c r="D9" s="276"/>
      <c r="E9" s="276"/>
      <c r="F9" s="276"/>
      <c r="G9" s="276"/>
      <c r="H9" s="276"/>
      <c r="I9" s="276"/>
      <c r="J9" s="277"/>
      <c r="K9" s="275" t="s">
        <v>73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7"/>
      <c r="W9" s="51"/>
    </row>
    <row r="10" spans="1:24" ht="15" customHeight="1">
      <c r="A10" s="278"/>
      <c r="B10" s="279"/>
      <c r="C10" s="279"/>
      <c r="D10" s="279"/>
      <c r="E10" s="279"/>
      <c r="F10" s="279"/>
      <c r="G10" s="279"/>
      <c r="H10" s="279"/>
      <c r="I10" s="279"/>
      <c r="J10" s="280"/>
      <c r="K10" s="278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80"/>
      <c r="W10" s="51"/>
    </row>
    <row r="11" spans="1:24" ht="15" customHeight="1">
      <c r="A11" s="281" t="s">
        <v>68</v>
      </c>
      <c r="B11" s="282"/>
      <c r="C11" s="282"/>
      <c r="D11" s="282"/>
      <c r="E11" s="282"/>
      <c r="F11" s="283"/>
      <c r="G11" s="278" t="s">
        <v>51</v>
      </c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80"/>
      <c r="W11" s="51"/>
    </row>
    <row r="12" spans="1:24" ht="15" customHeight="1">
      <c r="A12" s="278"/>
      <c r="B12" s="279"/>
      <c r="C12" s="279"/>
      <c r="D12" s="279"/>
      <c r="E12" s="279"/>
      <c r="F12" s="280"/>
      <c r="G12" s="284" t="s">
        <v>66</v>
      </c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W12" s="51"/>
    </row>
    <row r="13" spans="1:24" ht="15" customHeight="1">
      <c r="A13" s="275" t="s">
        <v>69</v>
      </c>
      <c r="B13" s="276"/>
      <c r="C13" s="276"/>
      <c r="D13" s="276"/>
      <c r="E13" s="276"/>
      <c r="F13" s="277"/>
      <c r="G13" s="316"/>
      <c r="H13" s="317"/>
      <c r="I13" s="317"/>
      <c r="J13" s="317"/>
      <c r="K13" s="317"/>
      <c r="L13" s="317"/>
      <c r="M13" s="317"/>
      <c r="N13" s="318"/>
      <c r="O13" s="296" t="s">
        <v>31</v>
      </c>
      <c r="P13" s="297"/>
      <c r="Q13" s="297"/>
      <c r="R13" s="297"/>
      <c r="S13" s="297"/>
      <c r="T13" s="297"/>
      <c r="U13" s="297"/>
      <c r="V13" s="298"/>
      <c r="W13" s="51"/>
    </row>
    <row r="14" spans="1:24" ht="15" customHeight="1">
      <c r="A14" s="278"/>
      <c r="B14" s="279"/>
      <c r="C14" s="279"/>
      <c r="D14" s="279"/>
      <c r="E14" s="279"/>
      <c r="F14" s="280"/>
      <c r="G14" s="319"/>
      <c r="H14" s="320"/>
      <c r="I14" s="320"/>
      <c r="J14" s="320"/>
      <c r="K14" s="320"/>
      <c r="L14" s="320"/>
      <c r="M14" s="320"/>
      <c r="N14" s="321"/>
      <c r="O14" s="296" t="s">
        <v>2</v>
      </c>
      <c r="P14" s="297"/>
      <c r="Q14" s="297"/>
      <c r="R14" s="298"/>
      <c r="S14" s="296" t="s">
        <v>6</v>
      </c>
      <c r="T14" s="297"/>
      <c r="U14" s="297"/>
      <c r="V14" s="298"/>
      <c r="W14" s="99"/>
      <c r="X14" s="12"/>
    </row>
    <row r="15" spans="1:24" ht="15" customHeight="1">
      <c r="A15" s="309" t="s">
        <v>11</v>
      </c>
      <c r="B15" s="310"/>
      <c r="C15" s="311"/>
      <c r="D15" s="309" t="s">
        <v>12</v>
      </c>
      <c r="E15" s="310"/>
      <c r="F15" s="311"/>
      <c r="G15" s="303" t="s">
        <v>3</v>
      </c>
      <c r="H15" s="305"/>
      <c r="I15" s="312" t="s">
        <v>13</v>
      </c>
      <c r="J15" s="313"/>
      <c r="K15" s="313"/>
      <c r="L15" s="313"/>
      <c r="M15" s="313"/>
      <c r="N15" s="314"/>
      <c r="O15" s="315"/>
      <c r="P15" s="315"/>
      <c r="Q15" s="315"/>
      <c r="R15" s="315"/>
      <c r="S15" s="315"/>
      <c r="T15" s="315"/>
      <c r="U15" s="315"/>
      <c r="V15" s="315"/>
      <c r="W15" s="51"/>
    </row>
    <row r="16" spans="1:24" ht="25.5" customHeight="1">
      <c r="A16" s="300" t="s">
        <v>83</v>
      </c>
      <c r="B16" s="301"/>
      <c r="C16" s="301"/>
      <c r="D16" s="301"/>
      <c r="E16" s="301"/>
      <c r="F16" s="301"/>
      <c r="G16" s="302"/>
      <c r="H16" s="303" t="s">
        <v>26</v>
      </c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5"/>
      <c r="W16" s="51"/>
    </row>
    <row r="17" spans="1:23" ht="60" customHeight="1">
      <c r="A17" s="306" t="s">
        <v>70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8"/>
      <c r="W17" s="51"/>
    </row>
    <row r="18" spans="1:23" ht="10.5" customHeight="1">
      <c r="A18" s="275" t="s">
        <v>10</v>
      </c>
      <c r="B18" s="276"/>
      <c r="C18" s="276"/>
      <c r="D18" s="276"/>
      <c r="E18" s="276"/>
      <c r="F18" s="276"/>
      <c r="G18" s="277"/>
      <c r="H18" s="275" t="s">
        <v>71</v>
      </c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7"/>
      <c r="W18" s="51"/>
    </row>
    <row r="19" spans="1:23" ht="9" customHeight="1">
      <c r="A19" s="281"/>
      <c r="B19" s="282"/>
      <c r="C19" s="282"/>
      <c r="D19" s="282"/>
      <c r="E19" s="282"/>
      <c r="F19" s="282"/>
      <c r="G19" s="283"/>
      <c r="H19" s="281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3"/>
      <c r="W19" s="51"/>
    </row>
    <row r="20" spans="1:23" ht="10.5" customHeight="1">
      <c r="A20" s="281"/>
      <c r="B20" s="282"/>
      <c r="C20" s="282"/>
      <c r="D20" s="282"/>
      <c r="E20" s="282"/>
      <c r="F20" s="282"/>
      <c r="G20" s="283"/>
      <c r="H20" s="281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3"/>
      <c r="W20" s="51"/>
    </row>
    <row r="21" spans="1:23" ht="9" customHeight="1">
      <c r="A21" s="281"/>
      <c r="B21" s="282"/>
      <c r="C21" s="282"/>
      <c r="D21" s="282"/>
      <c r="E21" s="282"/>
      <c r="F21" s="282"/>
      <c r="G21" s="283"/>
      <c r="H21" s="281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3"/>
      <c r="W21" s="51"/>
    </row>
    <row r="22" spans="1:23" ht="10.5" customHeight="1">
      <c r="A22" s="278"/>
      <c r="B22" s="279"/>
      <c r="C22" s="279"/>
      <c r="D22" s="279"/>
      <c r="E22" s="279"/>
      <c r="F22" s="279"/>
      <c r="G22" s="280"/>
      <c r="H22" s="278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80"/>
      <c r="W22" s="51"/>
    </row>
    <row r="23" spans="1:23" ht="12.75" customHeight="1">
      <c r="A23" s="338" t="s">
        <v>18</v>
      </c>
      <c r="B23" s="367"/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8"/>
      <c r="W23" s="51"/>
    </row>
    <row r="24" spans="1:23" ht="15" customHeight="1">
      <c r="A24" s="341" t="s">
        <v>61</v>
      </c>
      <c r="B24" s="342"/>
      <c r="C24" s="343"/>
      <c r="D24" s="386" t="s">
        <v>65</v>
      </c>
      <c r="E24" s="387"/>
      <c r="F24" s="388"/>
      <c r="G24" s="349" t="s">
        <v>46</v>
      </c>
      <c r="H24" s="369" t="s">
        <v>15</v>
      </c>
      <c r="I24" s="370"/>
      <c r="J24" s="55"/>
      <c r="K24" s="372" t="s">
        <v>9</v>
      </c>
      <c r="L24" s="373"/>
      <c r="M24" s="373"/>
      <c r="N24" s="373"/>
      <c r="O24" s="373"/>
      <c r="P24" s="373"/>
      <c r="Q24" s="373"/>
      <c r="R24" s="373"/>
      <c r="S24" s="373"/>
      <c r="T24" s="373"/>
      <c r="U24" s="373"/>
      <c r="V24" s="374"/>
      <c r="W24" s="51"/>
    </row>
    <row r="25" spans="1:23" ht="21.75" customHeight="1">
      <c r="A25" s="344"/>
      <c r="B25" s="345"/>
      <c r="C25" s="346"/>
      <c r="D25" s="56" t="s">
        <v>62</v>
      </c>
      <c r="E25" s="57" t="s">
        <v>63</v>
      </c>
      <c r="F25" s="56" t="s">
        <v>64</v>
      </c>
      <c r="G25" s="350"/>
      <c r="H25" s="56" t="s">
        <v>2</v>
      </c>
      <c r="I25" s="58" t="s">
        <v>6</v>
      </c>
      <c r="J25" s="55"/>
      <c r="K25" s="56" t="s">
        <v>41</v>
      </c>
      <c r="L25" s="56" t="s">
        <v>42</v>
      </c>
      <c r="M25" s="56" t="s">
        <v>43</v>
      </c>
      <c r="N25" s="56" t="s">
        <v>33</v>
      </c>
      <c r="O25" s="56" t="s">
        <v>44</v>
      </c>
      <c r="P25" s="56" t="s">
        <v>34</v>
      </c>
      <c r="Q25" s="56" t="s">
        <v>35</v>
      </c>
      <c r="R25" s="56" t="s">
        <v>36</v>
      </c>
      <c r="S25" s="56" t="s">
        <v>37</v>
      </c>
      <c r="T25" s="56" t="s">
        <v>38</v>
      </c>
      <c r="U25" s="56" t="s">
        <v>39</v>
      </c>
      <c r="V25" s="56" t="s">
        <v>40</v>
      </c>
      <c r="W25" s="51"/>
    </row>
    <row r="26" spans="1:23" ht="3" customHeight="1">
      <c r="A26" s="59"/>
      <c r="B26" s="59"/>
      <c r="C26" s="59"/>
      <c r="D26" s="59"/>
      <c r="E26" s="59"/>
      <c r="F26" s="59"/>
      <c r="G26" s="59"/>
      <c r="H26" s="59"/>
      <c r="I26" s="59"/>
      <c r="J26" s="51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1"/>
    </row>
    <row r="27" spans="1:23" ht="12.75" customHeight="1">
      <c r="A27" s="410" t="s">
        <v>74</v>
      </c>
      <c r="B27" s="411"/>
      <c r="C27" s="412"/>
      <c r="D27" s="395" t="s">
        <v>75</v>
      </c>
      <c r="E27" s="395" t="s">
        <v>76</v>
      </c>
      <c r="F27" s="395" t="s">
        <v>77</v>
      </c>
      <c r="G27" s="60" t="s">
        <v>78</v>
      </c>
      <c r="H27" s="61"/>
      <c r="I27" s="61"/>
      <c r="J27" s="62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51"/>
    </row>
    <row r="28" spans="1:23" ht="12.75" customHeight="1">
      <c r="A28" s="413"/>
      <c r="B28" s="414"/>
      <c r="C28" s="415"/>
      <c r="D28" s="396"/>
      <c r="E28" s="396"/>
      <c r="F28" s="396"/>
      <c r="G28" s="64" t="s">
        <v>80</v>
      </c>
      <c r="H28" s="65"/>
      <c r="I28" s="65"/>
      <c r="J28" s="66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51"/>
    </row>
    <row r="29" spans="1:23" ht="12.75" customHeight="1">
      <c r="A29" s="413"/>
      <c r="B29" s="414"/>
      <c r="C29" s="415"/>
      <c r="D29" s="396"/>
      <c r="E29" s="396"/>
      <c r="F29" s="396"/>
      <c r="G29" s="64" t="s">
        <v>79</v>
      </c>
      <c r="H29" s="68"/>
      <c r="I29" s="68"/>
      <c r="J29" s="66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51"/>
    </row>
    <row r="30" spans="1:23" ht="12.75" customHeight="1">
      <c r="A30" s="413"/>
      <c r="B30" s="414"/>
      <c r="C30" s="415"/>
      <c r="D30" s="396"/>
      <c r="E30" s="396"/>
      <c r="F30" s="396"/>
      <c r="G30" s="64" t="s">
        <v>81</v>
      </c>
      <c r="H30" s="68"/>
      <c r="I30" s="68"/>
      <c r="J30" s="66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51"/>
    </row>
    <row r="31" spans="1:23" ht="12.75" customHeight="1">
      <c r="A31" s="413"/>
      <c r="B31" s="414"/>
      <c r="C31" s="415"/>
      <c r="D31" s="396"/>
      <c r="E31" s="396"/>
      <c r="F31" s="396"/>
      <c r="G31" s="64"/>
      <c r="H31" s="68"/>
      <c r="I31" s="68"/>
      <c r="J31" s="66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51"/>
    </row>
    <row r="32" spans="1:23" ht="12.75" customHeight="1">
      <c r="A32" s="416"/>
      <c r="B32" s="417"/>
      <c r="C32" s="418"/>
      <c r="D32" s="397"/>
      <c r="E32" s="397"/>
      <c r="F32" s="397"/>
      <c r="G32" s="70"/>
      <c r="H32" s="71"/>
      <c r="I32" s="71"/>
      <c r="J32" s="72"/>
      <c r="K32" s="73"/>
      <c r="L32" s="73"/>
      <c r="M32" s="73"/>
      <c r="N32" s="73"/>
      <c r="O32" s="74"/>
      <c r="P32" s="73"/>
      <c r="Q32" s="73"/>
      <c r="R32" s="73"/>
      <c r="S32" s="73"/>
      <c r="T32" s="73"/>
      <c r="U32" s="73"/>
      <c r="V32" s="73"/>
      <c r="W32" s="51"/>
    </row>
    <row r="33" spans="1:23" ht="3" customHeight="1">
      <c r="A33" s="75"/>
      <c r="B33" s="75"/>
      <c r="C33" s="75"/>
      <c r="D33" s="76"/>
      <c r="E33" s="76"/>
      <c r="F33" s="76"/>
      <c r="G33" s="76"/>
      <c r="H33" s="77"/>
      <c r="I33" s="77"/>
      <c r="J33" s="78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51"/>
    </row>
    <row r="34" spans="1:23" ht="12.75" customHeight="1">
      <c r="A34" s="323"/>
      <c r="B34" s="324"/>
      <c r="C34" s="325"/>
      <c r="D34" s="395"/>
      <c r="E34" s="395"/>
      <c r="F34" s="395"/>
      <c r="G34" s="79"/>
      <c r="H34" s="61"/>
      <c r="I34" s="61"/>
      <c r="J34" s="62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51"/>
    </row>
    <row r="35" spans="1:23" ht="12.75" customHeight="1">
      <c r="A35" s="326"/>
      <c r="B35" s="327"/>
      <c r="C35" s="328"/>
      <c r="D35" s="396"/>
      <c r="E35" s="396"/>
      <c r="F35" s="396"/>
      <c r="G35" s="80"/>
      <c r="H35" s="68"/>
      <c r="I35" s="68"/>
      <c r="J35" s="66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51"/>
    </row>
    <row r="36" spans="1:23" ht="12.75" customHeight="1">
      <c r="A36" s="326"/>
      <c r="B36" s="327"/>
      <c r="C36" s="328"/>
      <c r="D36" s="396"/>
      <c r="E36" s="396"/>
      <c r="F36" s="396"/>
      <c r="G36" s="80"/>
      <c r="H36" s="68"/>
      <c r="I36" s="68"/>
      <c r="J36" s="81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51"/>
    </row>
    <row r="37" spans="1:23" ht="12.75" customHeight="1">
      <c r="A37" s="326"/>
      <c r="B37" s="327"/>
      <c r="C37" s="328"/>
      <c r="D37" s="396"/>
      <c r="E37" s="396"/>
      <c r="F37" s="396"/>
      <c r="G37" s="80"/>
      <c r="H37" s="68"/>
      <c r="I37" s="68"/>
      <c r="J37" s="66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51"/>
    </row>
    <row r="38" spans="1:23" ht="12.75" customHeight="1">
      <c r="A38" s="326"/>
      <c r="B38" s="327"/>
      <c r="C38" s="328"/>
      <c r="D38" s="396"/>
      <c r="E38" s="396"/>
      <c r="F38" s="396"/>
      <c r="G38" s="80"/>
      <c r="H38" s="68"/>
      <c r="I38" s="68"/>
      <c r="J38" s="66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51"/>
    </row>
    <row r="39" spans="1:23" ht="12.75" customHeight="1">
      <c r="A39" s="329"/>
      <c r="B39" s="330"/>
      <c r="C39" s="331"/>
      <c r="D39" s="397"/>
      <c r="E39" s="397"/>
      <c r="F39" s="397"/>
      <c r="G39" s="82"/>
      <c r="H39" s="71"/>
      <c r="I39" s="71"/>
      <c r="J39" s="72"/>
      <c r="K39" s="73"/>
      <c r="L39" s="83"/>
      <c r="M39" s="83"/>
      <c r="N39" s="73"/>
      <c r="O39" s="73"/>
      <c r="P39" s="73"/>
      <c r="Q39" s="73"/>
      <c r="R39" s="73"/>
      <c r="S39" s="73"/>
      <c r="T39" s="73"/>
      <c r="U39" s="73"/>
      <c r="V39" s="73"/>
      <c r="W39" s="51"/>
    </row>
    <row r="40" spans="1:23" ht="3" customHeight="1">
      <c r="A40" s="84"/>
      <c r="B40" s="84"/>
      <c r="C40" s="84"/>
      <c r="D40" s="76"/>
      <c r="E40" s="76"/>
      <c r="F40" s="76"/>
      <c r="G40" s="76"/>
      <c r="H40" s="77"/>
      <c r="I40" s="77"/>
      <c r="J40" s="78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51"/>
    </row>
    <row r="41" spans="1:23" ht="12.75" customHeight="1">
      <c r="A41" s="323"/>
      <c r="B41" s="324"/>
      <c r="C41" s="325"/>
      <c r="D41" s="395"/>
      <c r="E41" s="395"/>
      <c r="F41" s="395"/>
      <c r="G41" s="79"/>
      <c r="H41" s="61"/>
      <c r="I41" s="61"/>
      <c r="J41" s="62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51"/>
    </row>
    <row r="42" spans="1:23" ht="12.75" customHeight="1">
      <c r="A42" s="326"/>
      <c r="B42" s="327"/>
      <c r="C42" s="328"/>
      <c r="D42" s="396"/>
      <c r="E42" s="396"/>
      <c r="F42" s="396"/>
      <c r="G42" s="80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51"/>
    </row>
    <row r="43" spans="1:23">
      <c r="A43" s="326"/>
      <c r="B43" s="327"/>
      <c r="C43" s="328"/>
      <c r="D43" s="396"/>
      <c r="E43" s="396"/>
      <c r="F43" s="396"/>
      <c r="G43" s="80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51"/>
    </row>
    <row r="44" spans="1:23">
      <c r="A44" s="326"/>
      <c r="B44" s="327"/>
      <c r="C44" s="328"/>
      <c r="D44" s="396"/>
      <c r="E44" s="396"/>
      <c r="F44" s="396"/>
      <c r="G44" s="80"/>
      <c r="H44" s="66"/>
      <c r="I44" s="66"/>
      <c r="J44" s="81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51"/>
    </row>
    <row r="45" spans="1:23">
      <c r="A45" s="326"/>
      <c r="B45" s="327"/>
      <c r="C45" s="328"/>
      <c r="D45" s="396"/>
      <c r="E45" s="396"/>
      <c r="F45" s="396"/>
      <c r="G45" s="80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51"/>
    </row>
    <row r="46" spans="1:23">
      <c r="A46" s="329"/>
      <c r="B46" s="330"/>
      <c r="C46" s="331"/>
      <c r="D46" s="397"/>
      <c r="E46" s="397"/>
      <c r="F46" s="397"/>
      <c r="G46" s="82"/>
      <c r="H46" s="85"/>
      <c r="I46" s="85"/>
      <c r="J46" s="72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51"/>
    </row>
    <row r="47" spans="1:23" ht="3" customHeight="1">
      <c r="A47" s="84"/>
      <c r="B47" s="84"/>
      <c r="C47" s="84"/>
      <c r="D47" s="76"/>
      <c r="E47" s="76"/>
      <c r="F47" s="76"/>
      <c r="G47" s="76"/>
      <c r="H47" s="77"/>
      <c r="I47" s="77"/>
      <c r="J47" s="78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51"/>
    </row>
    <row r="48" spans="1:23">
      <c r="A48" s="398"/>
      <c r="B48" s="399"/>
      <c r="C48" s="400"/>
      <c r="D48" s="407"/>
      <c r="E48" s="407"/>
      <c r="F48" s="407"/>
      <c r="G48" s="79"/>
      <c r="H48" s="86"/>
      <c r="I48" s="86"/>
      <c r="J48" s="62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51"/>
    </row>
    <row r="49" spans="1:23">
      <c r="A49" s="401"/>
      <c r="B49" s="402"/>
      <c r="C49" s="403"/>
      <c r="D49" s="408"/>
      <c r="E49" s="408"/>
      <c r="F49" s="408"/>
      <c r="G49" s="80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51"/>
    </row>
    <row r="50" spans="1:23">
      <c r="A50" s="401"/>
      <c r="B50" s="402"/>
      <c r="C50" s="403"/>
      <c r="D50" s="408"/>
      <c r="E50" s="408"/>
      <c r="F50" s="408"/>
      <c r="G50" s="80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51"/>
    </row>
    <row r="51" spans="1:23">
      <c r="A51" s="401"/>
      <c r="B51" s="402"/>
      <c r="C51" s="403"/>
      <c r="D51" s="408"/>
      <c r="E51" s="408"/>
      <c r="F51" s="408"/>
      <c r="G51" s="80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51"/>
    </row>
    <row r="52" spans="1:23">
      <c r="A52" s="401"/>
      <c r="B52" s="402"/>
      <c r="C52" s="403"/>
      <c r="D52" s="408"/>
      <c r="E52" s="408"/>
      <c r="F52" s="408"/>
      <c r="G52" s="80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51"/>
    </row>
    <row r="53" spans="1:23">
      <c r="A53" s="404"/>
      <c r="B53" s="405"/>
      <c r="C53" s="406"/>
      <c r="D53" s="409"/>
      <c r="E53" s="409"/>
      <c r="F53" s="409"/>
      <c r="G53" s="82"/>
      <c r="H53" s="85"/>
      <c r="I53" s="85"/>
      <c r="J53" s="72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51"/>
    </row>
    <row r="54" spans="1:23" ht="3" customHeight="1">
      <c r="A54" s="87"/>
      <c r="B54" s="59"/>
      <c r="C54" s="59"/>
      <c r="D54" s="59"/>
      <c r="E54" s="88"/>
      <c r="F54" s="88"/>
      <c r="G54" s="88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89"/>
      <c r="W54" s="51"/>
    </row>
    <row r="55" spans="1:23">
      <c r="A55" s="90"/>
      <c r="B55" s="90"/>
      <c r="C55" s="90"/>
      <c r="D55" s="90"/>
      <c r="E55" s="91"/>
      <c r="F55" s="92"/>
      <c r="G55" s="93"/>
      <c r="H55" s="90"/>
      <c r="I55" s="90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</row>
    <row r="56" spans="1:2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6" t="s">
        <v>41</v>
      </c>
      <c r="L56" s="56" t="s">
        <v>42</v>
      </c>
      <c r="M56" s="56" t="s">
        <v>43</v>
      </c>
      <c r="N56" s="56" t="s">
        <v>33</v>
      </c>
      <c r="O56" s="56" t="s">
        <v>44</v>
      </c>
      <c r="P56" s="56" t="s">
        <v>34</v>
      </c>
      <c r="Q56" s="56" t="s">
        <v>35</v>
      </c>
      <c r="R56" s="56" t="s">
        <v>36</v>
      </c>
      <c r="S56" s="56" t="s">
        <v>37</v>
      </c>
      <c r="T56" s="56" t="s">
        <v>38</v>
      </c>
      <c r="U56" s="56" t="s">
        <v>39</v>
      </c>
      <c r="V56" s="56" t="s">
        <v>40</v>
      </c>
      <c r="W56" s="51"/>
    </row>
    <row r="57" spans="1:23">
      <c r="A57" s="51"/>
      <c r="B57" s="51"/>
      <c r="C57" s="51"/>
      <c r="D57" s="51"/>
      <c r="E57" s="51"/>
      <c r="F57" s="51"/>
      <c r="G57" s="51"/>
      <c r="H57" s="51"/>
      <c r="I57" s="51"/>
      <c r="J57" s="94" t="s">
        <v>32</v>
      </c>
      <c r="K57" s="354" t="s">
        <v>48</v>
      </c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6"/>
      <c r="W57" s="51"/>
    </row>
    <row r="58" spans="1:23" ht="15.75">
      <c r="A58" s="51"/>
      <c r="B58" s="51"/>
      <c r="C58" s="51"/>
      <c r="D58" s="51"/>
      <c r="E58" s="51"/>
      <c r="F58" s="51"/>
      <c r="G58" s="51"/>
      <c r="H58" s="51"/>
      <c r="I58" s="51"/>
      <c r="J58" s="95">
        <v>1000</v>
      </c>
      <c r="K58" s="96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51"/>
    </row>
    <row r="59" spans="1:23" ht="15.75">
      <c r="A59" s="51"/>
      <c r="B59" s="51"/>
      <c r="C59" s="51"/>
      <c r="D59" s="51"/>
      <c r="E59" s="51"/>
      <c r="F59" s="51"/>
      <c r="G59" s="51"/>
      <c r="H59" s="51"/>
      <c r="I59" s="51"/>
      <c r="J59" s="95">
        <v>2000</v>
      </c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51"/>
    </row>
    <row r="60" spans="1:23" ht="15.75">
      <c r="A60" s="51"/>
      <c r="B60" s="51"/>
      <c r="C60" s="51"/>
      <c r="D60" s="51"/>
      <c r="E60" s="51"/>
      <c r="F60" s="51"/>
      <c r="G60" s="51"/>
      <c r="H60" s="51"/>
      <c r="I60" s="51"/>
      <c r="J60" s="95">
        <v>4000</v>
      </c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51"/>
    </row>
    <row r="61" spans="1:23" ht="15.75">
      <c r="A61" s="51"/>
      <c r="B61" s="51"/>
      <c r="C61" s="51"/>
      <c r="D61" s="51"/>
      <c r="E61" s="51"/>
      <c r="F61" s="51"/>
      <c r="G61" s="51"/>
      <c r="H61" s="51"/>
      <c r="I61" s="51"/>
      <c r="J61" s="95">
        <v>5000</v>
      </c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51"/>
    </row>
    <row r="62" spans="1:23" ht="15.75">
      <c r="A62" s="51"/>
      <c r="B62" s="51"/>
      <c r="C62" s="51"/>
      <c r="D62" s="51"/>
      <c r="E62" s="51"/>
      <c r="F62" s="51"/>
      <c r="G62" s="51"/>
      <c r="H62" s="51"/>
      <c r="I62" s="51"/>
      <c r="J62" s="95">
        <v>6000</v>
      </c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51"/>
    </row>
    <row r="63" spans="1:23" ht="15.75">
      <c r="A63" s="51"/>
      <c r="B63" s="51"/>
      <c r="C63" s="51"/>
      <c r="D63" s="51"/>
      <c r="E63" s="51"/>
      <c r="F63" s="51"/>
      <c r="G63" s="51"/>
      <c r="H63" s="51"/>
      <c r="I63" s="51"/>
      <c r="J63" s="95">
        <v>7000</v>
      </c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51"/>
    </row>
    <row r="64" spans="1:23" ht="15.75">
      <c r="A64" s="51"/>
      <c r="B64" s="51"/>
      <c r="C64" s="51"/>
      <c r="D64" s="51"/>
      <c r="E64" s="51"/>
      <c r="F64" s="51"/>
      <c r="G64" s="51"/>
      <c r="H64" s="51"/>
      <c r="I64" s="51"/>
      <c r="J64" s="95">
        <v>8000</v>
      </c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51"/>
    </row>
    <row r="65" spans="1:23" ht="15.75">
      <c r="A65" s="51"/>
      <c r="B65" s="51"/>
      <c r="C65" s="51"/>
      <c r="D65" s="51"/>
      <c r="E65" s="51"/>
      <c r="F65" s="51"/>
      <c r="G65" s="51"/>
      <c r="H65" s="51"/>
      <c r="I65" s="51"/>
      <c r="J65" s="95">
        <v>9000</v>
      </c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51"/>
    </row>
    <row r="66" spans="1:2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</row>
    <row r="67" spans="1:2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</row>
    <row r="68" spans="1:2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</row>
    <row r="69" spans="1:2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</row>
    <row r="70" spans="1:2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</row>
    <row r="71" spans="1:2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</row>
    <row r="72" spans="1:2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</row>
    <row r="73" spans="1:2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</row>
  </sheetData>
  <mergeCells count="53">
    <mergeCell ref="A48:C53"/>
    <mergeCell ref="D48:D53"/>
    <mergeCell ref="E48:E53"/>
    <mergeCell ref="F48:F53"/>
    <mergeCell ref="A27:C32"/>
    <mergeCell ref="D27:D32"/>
    <mergeCell ref="E27:E32"/>
    <mergeCell ref="F27:F32"/>
    <mergeCell ref="A34:C39"/>
    <mergeCell ref="A41:C46"/>
    <mergeCell ref="D41:D46"/>
    <mergeCell ref="E41:E46"/>
    <mergeCell ref="F41:F46"/>
    <mergeCell ref="K57:V57"/>
    <mergeCell ref="D34:D39"/>
    <mergeCell ref="E34:E39"/>
    <mergeCell ref="F34:F39"/>
    <mergeCell ref="G24:G25"/>
    <mergeCell ref="H24:I24"/>
    <mergeCell ref="K7:V7"/>
    <mergeCell ref="K8:P8"/>
    <mergeCell ref="K9:V10"/>
    <mergeCell ref="A9:J10"/>
    <mergeCell ref="K24:V24"/>
    <mergeCell ref="D24:F24"/>
    <mergeCell ref="A7:J8"/>
    <mergeCell ref="H16:V16"/>
    <mergeCell ref="A18:G22"/>
    <mergeCell ref="H18:V22"/>
    <mergeCell ref="A15:C15"/>
    <mergeCell ref="D15:F15"/>
    <mergeCell ref="G15:H15"/>
    <mergeCell ref="I15:N15"/>
    <mergeCell ref="O15:R15"/>
    <mergeCell ref="A23:V23"/>
    <mergeCell ref="S1:V1"/>
    <mergeCell ref="C2:V2"/>
    <mergeCell ref="C3:V3"/>
    <mergeCell ref="C4:V4"/>
    <mergeCell ref="C5:V5"/>
    <mergeCell ref="A24:C25"/>
    <mergeCell ref="S15:V15"/>
    <mergeCell ref="A16:G16"/>
    <mergeCell ref="A17:V17"/>
    <mergeCell ref="Q8:V8"/>
    <mergeCell ref="A11:F12"/>
    <mergeCell ref="G11:V11"/>
    <mergeCell ref="G12:V12"/>
    <mergeCell ref="A13:F14"/>
    <mergeCell ref="G13:N14"/>
    <mergeCell ref="O13:V13"/>
    <mergeCell ref="O14:R14"/>
    <mergeCell ref="S14:V14"/>
  </mergeCells>
  <hyperlinks>
    <hyperlink ref="A1" r:id="rId1"/>
  </hyperlinks>
  <printOptions verticalCentered="1"/>
  <pageMargins left="0.94488188976377963" right="0" top="0" bottom="0" header="0" footer="0"/>
  <pageSetup paperSize="5" scale="6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X66"/>
  <sheetViews>
    <sheetView zoomScale="60" zoomScaleNormal="60" workbookViewId="0">
      <selection activeCell="X16" sqref="X16"/>
    </sheetView>
  </sheetViews>
  <sheetFormatPr baseColWidth="10" defaultRowHeight="12.75"/>
  <cols>
    <col min="1" max="1" width="4.85546875" style="1" customWidth="1"/>
    <col min="2" max="2" width="14.5703125" style="1" customWidth="1"/>
    <col min="3" max="3" width="18.5703125" style="1" customWidth="1"/>
    <col min="4" max="4" width="10.5703125" style="1" customWidth="1"/>
    <col min="5" max="5" width="10.7109375" style="1" customWidth="1"/>
    <col min="6" max="6" width="11.7109375" style="1" customWidth="1"/>
    <col min="7" max="7" width="34.5703125" style="1" customWidth="1"/>
    <col min="8" max="9" width="10.7109375" style="1" customWidth="1"/>
    <col min="10" max="10" width="11.7109375" style="1" customWidth="1"/>
    <col min="11" max="22" width="10.140625" style="1" customWidth="1"/>
    <col min="23" max="16384" width="11.42578125" style="1"/>
  </cols>
  <sheetData>
    <row r="1" spans="1:24" ht="18">
      <c r="C1" s="441" t="s">
        <v>7</v>
      </c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</row>
    <row r="2" spans="1:24" ht="15.75">
      <c r="C2" s="442" t="s">
        <v>8</v>
      </c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</row>
    <row r="3" spans="1:24" ht="15.75">
      <c r="C3" s="442" t="s">
        <v>49</v>
      </c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3"/>
    </row>
    <row r="4" spans="1:24" ht="15">
      <c r="C4" s="443" t="s">
        <v>53</v>
      </c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3"/>
      <c r="V4" s="443"/>
    </row>
    <row r="5" spans="1:24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8"/>
      <c r="T5" s="19"/>
    </row>
    <row r="6" spans="1:24" ht="15" customHeight="1">
      <c r="A6" s="444" t="s">
        <v>5</v>
      </c>
      <c r="B6" s="445"/>
      <c r="C6" s="445"/>
      <c r="D6" s="445"/>
      <c r="E6" s="445"/>
      <c r="F6" s="445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7"/>
    </row>
    <row r="7" spans="1:24" ht="15" customHeight="1">
      <c r="A7" s="448"/>
      <c r="B7" s="449"/>
      <c r="C7" s="449"/>
      <c r="D7" s="449"/>
      <c r="E7" s="449"/>
      <c r="F7" s="449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1"/>
    </row>
    <row r="8" spans="1:24" ht="15" customHeight="1">
      <c r="A8" s="419" t="s">
        <v>55</v>
      </c>
      <c r="B8" s="420"/>
      <c r="C8" s="420"/>
      <c r="D8" s="420"/>
      <c r="E8" s="420"/>
      <c r="F8" s="420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6"/>
    </row>
    <row r="9" spans="1:24" ht="15" customHeight="1">
      <c r="A9" s="423"/>
      <c r="B9" s="424"/>
      <c r="C9" s="424"/>
      <c r="D9" s="424"/>
      <c r="E9" s="424"/>
      <c r="F9" s="424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8"/>
    </row>
    <row r="10" spans="1:24" ht="15" customHeight="1">
      <c r="A10" s="439"/>
      <c r="B10" s="437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  <c r="V10" s="438"/>
    </row>
    <row r="11" spans="1:24" ht="15" customHeight="1">
      <c r="A11" s="439"/>
      <c r="B11" s="440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0"/>
      <c r="S11" s="440"/>
      <c r="T11" s="440"/>
      <c r="U11" s="440"/>
      <c r="V11" s="438"/>
    </row>
    <row r="12" spans="1:24" ht="15" customHeight="1">
      <c r="A12" s="419" t="s">
        <v>54</v>
      </c>
      <c r="B12" s="420"/>
      <c r="C12" s="420"/>
      <c r="D12" s="420"/>
      <c r="E12" s="420"/>
      <c r="F12" s="420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2"/>
    </row>
    <row r="13" spans="1:24" ht="15" customHeight="1">
      <c r="A13" s="423"/>
      <c r="B13" s="424"/>
      <c r="C13" s="424"/>
      <c r="D13" s="424"/>
      <c r="E13" s="424"/>
      <c r="F13" s="424"/>
      <c r="G13" s="425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6"/>
      <c r="W13" s="12"/>
      <c r="X13" s="12"/>
    </row>
    <row r="14" spans="1:24" ht="15" customHeight="1">
      <c r="A14" s="427"/>
      <c r="B14" s="425"/>
      <c r="C14" s="425"/>
      <c r="D14" s="425"/>
      <c r="E14" s="425"/>
      <c r="F14" s="425"/>
      <c r="G14" s="425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6"/>
    </row>
    <row r="15" spans="1:24" ht="15" customHeight="1">
      <c r="A15" s="428"/>
      <c r="B15" s="429"/>
      <c r="C15" s="429"/>
      <c r="D15" s="429"/>
      <c r="E15" s="429"/>
      <c r="F15" s="429"/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30"/>
    </row>
    <row r="16" spans="1:24" ht="15" customHeight="1">
      <c r="A16" s="419" t="s">
        <v>58</v>
      </c>
      <c r="B16" s="421"/>
      <c r="C16" s="421"/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2"/>
    </row>
    <row r="17" spans="1:22" ht="15" customHeight="1">
      <c r="A17" s="427"/>
      <c r="B17" s="431"/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26"/>
    </row>
    <row r="18" spans="1:22" ht="15" customHeight="1">
      <c r="A18" s="427"/>
      <c r="B18" s="431"/>
      <c r="C18" s="431"/>
      <c r="D18" s="431"/>
      <c r="E18" s="431"/>
      <c r="F18" s="431"/>
      <c r="G18" s="431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1"/>
      <c r="V18" s="426"/>
    </row>
    <row r="19" spans="1:22" ht="15" customHeight="1">
      <c r="A19" s="428"/>
      <c r="B19" s="429"/>
      <c r="C19" s="429"/>
      <c r="D19" s="429"/>
      <c r="E19" s="429"/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30"/>
    </row>
    <row r="20" spans="1:22" ht="15" customHeight="1">
      <c r="A20" s="432"/>
      <c r="B20" s="421"/>
      <c r="C20" s="421"/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2"/>
    </row>
    <row r="21" spans="1:22" ht="15" customHeight="1">
      <c r="A21" s="427"/>
      <c r="B21" s="431"/>
      <c r="C21" s="431"/>
      <c r="D21" s="431"/>
      <c r="E21" s="431"/>
      <c r="F21" s="431"/>
      <c r="G21" s="431"/>
      <c r="H21" s="431"/>
      <c r="I21" s="431"/>
      <c r="J21" s="431"/>
      <c r="K21" s="431"/>
      <c r="L21" s="431"/>
      <c r="M21" s="431"/>
      <c r="N21" s="431"/>
      <c r="O21" s="431"/>
      <c r="P21" s="431"/>
      <c r="Q21" s="431"/>
      <c r="R21" s="431"/>
      <c r="S21" s="431"/>
      <c r="T21" s="431"/>
      <c r="U21" s="431"/>
      <c r="V21" s="426"/>
    </row>
    <row r="22" spans="1:22" ht="15" customHeight="1">
      <c r="A22" s="427"/>
      <c r="B22" s="431"/>
      <c r="C22" s="431"/>
      <c r="D22" s="431"/>
      <c r="E22" s="431"/>
      <c r="F22" s="431"/>
      <c r="G22" s="431"/>
      <c r="H22" s="431"/>
      <c r="I22" s="431"/>
      <c r="J22" s="431"/>
      <c r="K22" s="431"/>
      <c r="L22" s="431"/>
      <c r="M22" s="431"/>
      <c r="N22" s="431"/>
      <c r="O22" s="431"/>
      <c r="P22" s="431"/>
      <c r="Q22" s="431"/>
      <c r="R22" s="431"/>
      <c r="S22" s="431"/>
      <c r="T22" s="431"/>
      <c r="U22" s="431"/>
      <c r="V22" s="426"/>
    </row>
    <row r="23" spans="1:22" ht="15" customHeight="1">
      <c r="A23" s="428"/>
      <c r="B23" s="429"/>
      <c r="C23" s="429"/>
      <c r="D23" s="429"/>
      <c r="E23" s="429"/>
      <c r="F23" s="429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30"/>
    </row>
    <row r="24" spans="1:22" ht="15" customHeight="1">
      <c r="A24" s="432" t="s">
        <v>56</v>
      </c>
      <c r="B24" s="421"/>
      <c r="C24" s="421"/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2"/>
    </row>
    <row r="25" spans="1:22" ht="15" customHeight="1">
      <c r="A25" s="427"/>
      <c r="B25" s="431"/>
      <c r="C25" s="431"/>
      <c r="D25" s="431"/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26"/>
    </row>
    <row r="26" spans="1:22" ht="15" customHeight="1">
      <c r="A26" s="427"/>
      <c r="B26" s="431"/>
      <c r="C26" s="431"/>
      <c r="D26" s="431"/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26"/>
    </row>
    <row r="27" spans="1:22" ht="15" customHeight="1">
      <c r="A27" s="428"/>
      <c r="B27" s="429"/>
      <c r="C27" s="429"/>
      <c r="D27" s="429"/>
      <c r="E27" s="429"/>
      <c r="F27" s="429"/>
      <c r="G27" s="429"/>
      <c r="H27" s="429"/>
      <c r="I27" s="429"/>
      <c r="J27" s="429"/>
      <c r="K27" s="429"/>
      <c r="L27" s="429"/>
      <c r="M27" s="429"/>
      <c r="N27" s="429"/>
      <c r="O27" s="429"/>
      <c r="P27" s="429"/>
      <c r="Q27" s="429"/>
      <c r="R27" s="429"/>
      <c r="S27" s="429"/>
      <c r="T27" s="429"/>
      <c r="U27" s="429"/>
      <c r="V27" s="430"/>
    </row>
    <row r="28" spans="1:22" ht="15" customHeight="1">
      <c r="A28" s="432" t="s">
        <v>57</v>
      </c>
      <c r="B28" s="421"/>
      <c r="C28" s="421"/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2"/>
    </row>
    <row r="29" spans="1:22" ht="15" customHeight="1">
      <c r="A29" s="427"/>
      <c r="B29" s="431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1"/>
      <c r="P29" s="431"/>
      <c r="Q29" s="431"/>
      <c r="R29" s="431"/>
      <c r="S29" s="431"/>
      <c r="T29" s="431"/>
      <c r="U29" s="431"/>
      <c r="V29" s="426"/>
    </row>
    <row r="30" spans="1:22" ht="15" customHeight="1">
      <c r="A30" s="427"/>
      <c r="B30" s="431"/>
      <c r="C30" s="431"/>
      <c r="D30" s="431"/>
      <c r="E30" s="431"/>
      <c r="F30" s="431"/>
      <c r="G30" s="431"/>
      <c r="H30" s="431"/>
      <c r="I30" s="431"/>
      <c r="J30" s="431"/>
      <c r="K30" s="431"/>
      <c r="L30" s="431"/>
      <c r="M30" s="431"/>
      <c r="N30" s="431"/>
      <c r="O30" s="431"/>
      <c r="P30" s="431"/>
      <c r="Q30" s="431"/>
      <c r="R30" s="431"/>
      <c r="S30" s="431"/>
      <c r="T30" s="431"/>
      <c r="U30" s="431"/>
      <c r="V30" s="426"/>
    </row>
    <row r="31" spans="1:22" ht="15" customHeight="1">
      <c r="A31" s="428"/>
      <c r="B31" s="429"/>
      <c r="C31" s="429"/>
      <c r="D31" s="429"/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30"/>
    </row>
    <row r="32" spans="1:22" ht="15" customHeight="1">
      <c r="A32" s="434"/>
      <c r="B32" s="421"/>
      <c r="C32" s="421"/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2"/>
    </row>
    <row r="33" spans="1:22" ht="15" customHeight="1">
      <c r="A33" s="427"/>
      <c r="B33" s="431"/>
      <c r="C33" s="431"/>
      <c r="D33" s="431"/>
      <c r="E33" s="431"/>
      <c r="F33" s="431"/>
      <c r="G33" s="431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1"/>
      <c r="U33" s="431"/>
      <c r="V33" s="426"/>
    </row>
    <row r="34" spans="1:22" ht="15" customHeight="1">
      <c r="A34" s="427"/>
      <c r="B34" s="431"/>
      <c r="C34" s="431"/>
      <c r="D34" s="431"/>
      <c r="E34" s="431"/>
      <c r="F34" s="431"/>
      <c r="G34" s="431"/>
      <c r="H34" s="431"/>
      <c r="I34" s="431"/>
      <c r="J34" s="431"/>
      <c r="K34" s="431"/>
      <c r="L34" s="431"/>
      <c r="M34" s="431"/>
      <c r="N34" s="431"/>
      <c r="O34" s="431"/>
      <c r="P34" s="431"/>
      <c r="Q34" s="431"/>
      <c r="R34" s="431"/>
      <c r="S34" s="431"/>
      <c r="T34" s="431"/>
      <c r="U34" s="431"/>
      <c r="V34" s="426"/>
    </row>
    <row r="35" spans="1:22" ht="15" customHeight="1">
      <c r="A35" s="427"/>
      <c r="B35" s="431"/>
      <c r="C35" s="431"/>
      <c r="D35" s="431"/>
      <c r="E35" s="431"/>
      <c r="F35" s="431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  <c r="V35" s="426"/>
    </row>
    <row r="36" spans="1:22" ht="15" customHeight="1">
      <c r="A36" s="427"/>
      <c r="B36" s="431"/>
      <c r="C36" s="431"/>
      <c r="D36" s="431"/>
      <c r="E36" s="431"/>
      <c r="F36" s="431"/>
      <c r="G36" s="431"/>
      <c r="H36" s="431"/>
      <c r="I36" s="431"/>
      <c r="J36" s="431"/>
      <c r="K36" s="431"/>
      <c r="L36" s="431"/>
      <c r="M36" s="431"/>
      <c r="N36" s="431"/>
      <c r="O36" s="431"/>
      <c r="P36" s="431"/>
      <c r="Q36" s="431"/>
      <c r="R36" s="431"/>
      <c r="S36" s="431"/>
      <c r="T36" s="431"/>
      <c r="U36" s="431"/>
      <c r="V36" s="426"/>
    </row>
    <row r="37" spans="1:22" ht="15" customHeight="1">
      <c r="A37" s="427"/>
      <c r="B37" s="431"/>
      <c r="C37" s="431"/>
      <c r="D37" s="431"/>
      <c r="E37" s="431"/>
      <c r="F37" s="431"/>
      <c r="G37" s="431"/>
      <c r="H37" s="431"/>
      <c r="I37" s="431"/>
      <c r="J37" s="431"/>
      <c r="K37" s="431"/>
      <c r="L37" s="431"/>
      <c r="M37" s="431"/>
      <c r="N37" s="431"/>
      <c r="O37" s="431"/>
      <c r="P37" s="431"/>
      <c r="Q37" s="431"/>
      <c r="R37" s="431"/>
      <c r="S37" s="431"/>
      <c r="T37" s="431"/>
      <c r="U37" s="431"/>
      <c r="V37" s="426"/>
    </row>
    <row r="38" spans="1:22" ht="15" customHeight="1">
      <c r="A38" s="427"/>
      <c r="B38" s="431"/>
      <c r="C38" s="431"/>
      <c r="D38" s="431"/>
      <c r="E38" s="431"/>
      <c r="F38" s="431"/>
      <c r="G38" s="431"/>
      <c r="H38" s="431"/>
      <c r="I38" s="431"/>
      <c r="J38" s="431"/>
      <c r="K38" s="431"/>
      <c r="L38" s="431"/>
      <c r="M38" s="431"/>
      <c r="N38" s="431"/>
      <c r="O38" s="431"/>
      <c r="P38" s="431"/>
      <c r="Q38" s="431"/>
      <c r="R38" s="431"/>
      <c r="S38" s="431"/>
      <c r="T38" s="431"/>
      <c r="U38" s="431"/>
      <c r="V38" s="426"/>
    </row>
    <row r="39" spans="1:22" ht="15" customHeight="1">
      <c r="A39" s="427"/>
      <c r="B39" s="431"/>
      <c r="C39" s="431"/>
      <c r="D39" s="431"/>
      <c r="E39" s="431"/>
      <c r="F39" s="431"/>
      <c r="G39" s="431"/>
      <c r="H39" s="431"/>
      <c r="I39" s="431"/>
      <c r="J39" s="431"/>
      <c r="K39" s="431"/>
      <c r="L39" s="431"/>
      <c r="M39" s="431"/>
      <c r="N39" s="431"/>
      <c r="O39" s="431"/>
      <c r="P39" s="431"/>
      <c r="Q39" s="431"/>
      <c r="R39" s="431"/>
      <c r="S39" s="431"/>
      <c r="T39" s="431"/>
      <c r="U39" s="431"/>
      <c r="V39" s="426"/>
    </row>
    <row r="40" spans="1:22" ht="15" customHeight="1">
      <c r="A40" s="427"/>
      <c r="B40" s="431"/>
      <c r="C40" s="431"/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31"/>
      <c r="O40" s="431"/>
      <c r="P40" s="431"/>
      <c r="Q40" s="431"/>
      <c r="R40" s="431"/>
      <c r="S40" s="431"/>
      <c r="T40" s="431"/>
      <c r="U40" s="431"/>
      <c r="V40" s="426"/>
    </row>
    <row r="41" spans="1:22" ht="15" customHeight="1">
      <c r="A41" s="427"/>
      <c r="B41" s="431"/>
      <c r="C41" s="431"/>
      <c r="D41" s="431"/>
      <c r="E41" s="431"/>
      <c r="F41" s="431"/>
      <c r="G41" s="431"/>
      <c r="H41" s="431"/>
      <c r="I41" s="431"/>
      <c r="J41" s="431"/>
      <c r="K41" s="431"/>
      <c r="L41" s="431"/>
      <c r="M41" s="431"/>
      <c r="N41" s="431"/>
      <c r="O41" s="431"/>
      <c r="P41" s="431"/>
      <c r="Q41" s="431"/>
      <c r="R41" s="431"/>
      <c r="S41" s="431"/>
      <c r="T41" s="431"/>
      <c r="U41" s="431"/>
      <c r="V41" s="426"/>
    </row>
    <row r="42" spans="1:22" ht="15" customHeight="1">
      <c r="A42" s="427"/>
      <c r="B42" s="431"/>
      <c r="C42" s="431"/>
      <c r="D42" s="431"/>
      <c r="E42" s="431"/>
      <c r="F42" s="431"/>
      <c r="G42" s="431"/>
      <c r="H42" s="431"/>
      <c r="I42" s="431"/>
      <c r="J42" s="431"/>
      <c r="K42" s="431"/>
      <c r="L42" s="431"/>
      <c r="M42" s="431"/>
      <c r="N42" s="431"/>
      <c r="O42" s="431"/>
      <c r="P42" s="431"/>
      <c r="Q42" s="431"/>
      <c r="R42" s="431"/>
      <c r="S42" s="431"/>
      <c r="T42" s="431"/>
      <c r="U42" s="431"/>
      <c r="V42" s="426"/>
    </row>
    <row r="43" spans="1:22" ht="15" customHeight="1">
      <c r="A43" s="427"/>
      <c r="B43" s="431"/>
      <c r="C43" s="431"/>
      <c r="D43" s="431"/>
      <c r="E43" s="431"/>
      <c r="F43" s="431"/>
      <c r="G43" s="431"/>
      <c r="H43" s="431"/>
      <c r="I43" s="431"/>
      <c r="J43" s="431"/>
      <c r="K43" s="431"/>
      <c r="L43" s="431"/>
      <c r="M43" s="431"/>
      <c r="N43" s="431"/>
      <c r="O43" s="431"/>
      <c r="P43" s="431"/>
      <c r="Q43" s="431"/>
      <c r="R43" s="431"/>
      <c r="S43" s="431"/>
      <c r="T43" s="431"/>
      <c r="U43" s="431"/>
      <c r="V43" s="426"/>
    </row>
    <row r="44" spans="1:22" ht="15" customHeight="1">
      <c r="A44" s="427"/>
      <c r="B44" s="431"/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1"/>
      <c r="O44" s="431"/>
      <c r="P44" s="431"/>
      <c r="Q44" s="431"/>
      <c r="R44" s="431"/>
      <c r="S44" s="431"/>
      <c r="T44" s="431"/>
      <c r="U44" s="431"/>
      <c r="V44" s="426"/>
    </row>
    <row r="45" spans="1:22" ht="15" customHeight="1">
      <c r="A45" s="427"/>
      <c r="B45" s="431"/>
      <c r="C45" s="431"/>
      <c r="D45" s="431"/>
      <c r="E45" s="431"/>
      <c r="F45" s="431"/>
      <c r="G45" s="431"/>
      <c r="H45" s="431"/>
      <c r="I45" s="431"/>
      <c r="J45" s="431"/>
      <c r="K45" s="431"/>
      <c r="L45" s="431"/>
      <c r="M45" s="431"/>
      <c r="N45" s="431"/>
      <c r="O45" s="431"/>
      <c r="P45" s="431"/>
      <c r="Q45" s="431"/>
      <c r="R45" s="431"/>
      <c r="S45" s="431"/>
      <c r="T45" s="431"/>
      <c r="U45" s="431"/>
      <c r="V45" s="426"/>
    </row>
    <row r="46" spans="1:22" ht="15" customHeight="1">
      <c r="A46" s="427"/>
      <c r="B46" s="431"/>
      <c r="C46" s="431"/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1"/>
      <c r="Q46" s="431"/>
      <c r="R46" s="431"/>
      <c r="S46" s="431"/>
      <c r="T46" s="431"/>
      <c r="U46" s="431"/>
      <c r="V46" s="426"/>
    </row>
    <row r="47" spans="1:22" ht="15" customHeight="1">
      <c r="A47" s="427"/>
      <c r="B47" s="431"/>
      <c r="C47" s="431"/>
      <c r="D47" s="431"/>
      <c r="E47" s="431"/>
      <c r="F47" s="431"/>
      <c r="G47" s="431"/>
      <c r="H47" s="431"/>
      <c r="I47" s="431"/>
      <c r="J47" s="431"/>
      <c r="K47" s="431"/>
      <c r="L47" s="431"/>
      <c r="M47" s="431"/>
      <c r="N47" s="431"/>
      <c r="O47" s="431"/>
      <c r="P47" s="431"/>
      <c r="Q47" s="431"/>
      <c r="R47" s="431"/>
      <c r="S47" s="431"/>
      <c r="T47" s="431"/>
      <c r="U47" s="431"/>
      <c r="V47" s="426"/>
    </row>
    <row r="48" spans="1:22" ht="15" customHeight="1">
      <c r="A48" s="427"/>
      <c r="B48" s="431"/>
      <c r="C48" s="431"/>
      <c r="D48" s="431"/>
      <c r="E48" s="431"/>
      <c r="F48" s="431"/>
      <c r="G48" s="431"/>
      <c r="H48" s="431"/>
      <c r="I48" s="431"/>
      <c r="J48" s="431"/>
      <c r="K48" s="431"/>
      <c r="L48" s="431"/>
      <c r="M48" s="431"/>
      <c r="N48" s="431"/>
      <c r="O48" s="431"/>
      <c r="P48" s="431"/>
      <c r="Q48" s="431"/>
      <c r="R48" s="431"/>
      <c r="S48" s="431"/>
      <c r="T48" s="431"/>
      <c r="U48" s="431"/>
      <c r="V48" s="426"/>
    </row>
    <row r="49" spans="1:22" ht="15" customHeight="1">
      <c r="A49" s="427"/>
      <c r="B49" s="431"/>
      <c r="C49" s="431"/>
      <c r="D49" s="431"/>
      <c r="E49" s="431"/>
      <c r="F49" s="431"/>
      <c r="G49" s="431"/>
      <c r="H49" s="431"/>
      <c r="I49" s="431"/>
      <c r="J49" s="431"/>
      <c r="K49" s="431"/>
      <c r="L49" s="431"/>
      <c r="M49" s="431"/>
      <c r="N49" s="431"/>
      <c r="O49" s="431"/>
      <c r="P49" s="431"/>
      <c r="Q49" s="431"/>
      <c r="R49" s="431"/>
      <c r="S49" s="431"/>
      <c r="T49" s="431"/>
      <c r="U49" s="431"/>
      <c r="V49" s="426"/>
    </row>
    <row r="50" spans="1:22" ht="15" customHeight="1">
      <c r="A50" s="427"/>
      <c r="B50" s="431"/>
      <c r="C50" s="431"/>
      <c r="D50" s="431"/>
      <c r="E50" s="431"/>
      <c r="F50" s="431"/>
      <c r="G50" s="431"/>
      <c r="H50" s="431"/>
      <c r="I50" s="431"/>
      <c r="J50" s="431"/>
      <c r="K50" s="431"/>
      <c r="L50" s="431"/>
      <c r="M50" s="431"/>
      <c r="N50" s="431"/>
      <c r="O50" s="431"/>
      <c r="P50" s="431"/>
      <c r="Q50" s="431"/>
      <c r="R50" s="431"/>
      <c r="S50" s="431"/>
      <c r="T50" s="431"/>
      <c r="U50" s="431"/>
      <c r="V50" s="426"/>
    </row>
    <row r="51" spans="1:22" ht="15" customHeight="1">
      <c r="A51" s="427"/>
      <c r="B51" s="431"/>
      <c r="C51" s="431"/>
      <c r="D51" s="431"/>
      <c r="E51" s="431"/>
      <c r="F51" s="431"/>
      <c r="G51" s="431"/>
      <c r="H51" s="431"/>
      <c r="I51" s="431"/>
      <c r="J51" s="431"/>
      <c r="K51" s="431"/>
      <c r="L51" s="431"/>
      <c r="M51" s="431"/>
      <c r="N51" s="431"/>
      <c r="O51" s="431"/>
      <c r="P51" s="431"/>
      <c r="Q51" s="431"/>
      <c r="R51" s="431"/>
      <c r="S51" s="431"/>
      <c r="T51" s="431"/>
      <c r="U51" s="431"/>
      <c r="V51" s="426"/>
    </row>
    <row r="52" spans="1:22" ht="15" customHeight="1">
      <c r="A52" s="428"/>
      <c r="B52" s="429"/>
      <c r="C52" s="429"/>
      <c r="D52" s="429"/>
      <c r="E52" s="429"/>
      <c r="F52" s="429"/>
      <c r="G52" s="429"/>
      <c r="H52" s="429"/>
      <c r="I52" s="429"/>
      <c r="J52" s="429"/>
      <c r="K52" s="429"/>
      <c r="L52" s="429"/>
      <c r="M52" s="429"/>
      <c r="N52" s="429"/>
      <c r="O52" s="429"/>
      <c r="P52" s="429"/>
      <c r="Q52" s="429"/>
      <c r="R52" s="429"/>
      <c r="S52" s="429"/>
      <c r="T52" s="429"/>
      <c r="U52" s="429"/>
      <c r="V52" s="430"/>
    </row>
    <row r="53" spans="1:22" ht="1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</row>
    <row r="54" spans="1:22" ht="3" customHeight="1">
      <c r="A54" s="25"/>
      <c r="B54" s="26"/>
      <c r="C54" s="26"/>
      <c r="D54" s="26"/>
      <c r="E54" s="28"/>
      <c r="F54" s="28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7"/>
    </row>
    <row r="55" spans="1:22">
      <c r="A55" s="8"/>
      <c r="B55" s="8"/>
      <c r="C55" s="8"/>
      <c r="D55" s="8"/>
      <c r="E55" s="30"/>
      <c r="F55" s="31"/>
      <c r="G55" s="8"/>
      <c r="H55" s="8"/>
      <c r="I55" s="8"/>
    </row>
    <row r="56" spans="1:22">
      <c r="J56" s="21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>
      <c r="J57" s="22"/>
      <c r="K57" s="433"/>
      <c r="L57" s="433"/>
      <c r="M57" s="433"/>
      <c r="N57" s="433"/>
      <c r="O57" s="433"/>
      <c r="P57" s="433"/>
      <c r="Q57" s="433"/>
      <c r="R57" s="433"/>
      <c r="S57" s="433"/>
      <c r="T57" s="433"/>
      <c r="U57" s="433"/>
      <c r="V57" s="433"/>
    </row>
    <row r="58" spans="1:22" ht="15.75">
      <c r="J58" s="23"/>
      <c r="K58" s="24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1:22" ht="15.75">
      <c r="J59" s="23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1:22" ht="15.75">
      <c r="J60" s="23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1:22" ht="15.75">
      <c r="J61" s="23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  <row r="62" spans="1:22" ht="15.75">
      <c r="J62" s="23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</row>
    <row r="63" spans="1:22" ht="15.75">
      <c r="J63" s="23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</row>
    <row r="64" spans="1:22" ht="15.75">
      <c r="J64" s="23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</row>
    <row r="65" spans="10:22" ht="15.75">
      <c r="J65" s="23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</row>
    <row r="66" spans="10:22" ht="15.75">
      <c r="J66" s="23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</row>
  </sheetData>
  <mergeCells count="13">
    <mergeCell ref="A8:V11"/>
    <mergeCell ref="C1:V1"/>
    <mergeCell ref="C2:V2"/>
    <mergeCell ref="C4:V4"/>
    <mergeCell ref="C3:V3"/>
    <mergeCell ref="A6:V7"/>
    <mergeCell ref="A12:V15"/>
    <mergeCell ref="A16:V19"/>
    <mergeCell ref="A20:V23"/>
    <mergeCell ref="K57:V57"/>
    <mergeCell ref="A24:V27"/>
    <mergeCell ref="A28:V31"/>
    <mergeCell ref="A32:V52"/>
  </mergeCells>
  <phoneticPr fontId="3" type="noConversion"/>
  <printOptions verticalCentered="1"/>
  <pageMargins left="0.98425196850393704" right="0" top="0" bottom="0" header="0" footer="0"/>
  <pageSetup paperSize="120" scale="6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X67"/>
  <sheetViews>
    <sheetView zoomScale="60" zoomScaleNormal="60" workbookViewId="0">
      <selection activeCell="F41" sqref="F41:F47"/>
    </sheetView>
  </sheetViews>
  <sheetFormatPr baseColWidth="10" defaultRowHeight="12.75"/>
  <cols>
    <col min="1" max="1" width="4.85546875" style="1" customWidth="1"/>
    <col min="2" max="2" width="14.5703125" style="1" customWidth="1"/>
    <col min="3" max="3" width="16" style="1" customWidth="1"/>
    <col min="4" max="4" width="10.5703125" style="1" customWidth="1"/>
    <col min="5" max="5" width="10.7109375" style="1" customWidth="1"/>
    <col min="6" max="6" width="14" style="1" customWidth="1"/>
    <col min="7" max="7" width="33.140625" style="1" customWidth="1"/>
    <col min="8" max="8" width="12.42578125" style="1" customWidth="1"/>
    <col min="9" max="9" width="10.7109375" style="1" customWidth="1"/>
    <col min="10" max="10" width="13.42578125" style="1" customWidth="1"/>
    <col min="11" max="22" width="10.140625" style="1" customWidth="1"/>
    <col min="23" max="16384" width="11.42578125" style="1"/>
  </cols>
  <sheetData>
    <row r="1" spans="1:24" ht="20.25" customHeight="1">
      <c r="S1" s="473" t="s">
        <v>59</v>
      </c>
      <c r="T1" s="474"/>
      <c r="U1" s="474"/>
      <c r="V1" s="474"/>
    </row>
    <row r="2" spans="1:24" ht="18">
      <c r="C2" s="441" t="s">
        <v>7</v>
      </c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</row>
    <row r="3" spans="1:24" ht="15.75">
      <c r="C3" s="442" t="s">
        <v>8</v>
      </c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</row>
    <row r="4" spans="1:24" ht="15.75">
      <c r="C4" s="442" t="s">
        <v>49</v>
      </c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3"/>
    </row>
    <row r="5" spans="1:24" ht="15">
      <c r="C5" s="443" t="s">
        <v>53</v>
      </c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</row>
    <row r="6" spans="1:24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8"/>
      <c r="T6" s="19" t="s">
        <v>52</v>
      </c>
    </row>
    <row r="7" spans="1:24" ht="15" customHeight="1">
      <c r="A7" s="526" t="s">
        <v>5</v>
      </c>
      <c r="B7" s="541"/>
      <c r="C7" s="541"/>
      <c r="D7" s="541"/>
      <c r="E7" s="541"/>
      <c r="F7" s="527"/>
      <c r="G7" s="542" t="s">
        <v>21</v>
      </c>
      <c r="H7" s="543"/>
      <c r="I7" s="543"/>
      <c r="J7" s="544"/>
      <c r="K7" s="545" t="s">
        <v>19</v>
      </c>
      <c r="L7" s="546"/>
      <c r="M7" s="546"/>
      <c r="N7" s="546"/>
      <c r="O7" s="546"/>
      <c r="P7" s="546"/>
      <c r="Q7" s="546"/>
      <c r="R7" s="546"/>
      <c r="S7" s="546"/>
      <c r="T7" s="546"/>
      <c r="U7" s="546"/>
      <c r="V7" s="547"/>
    </row>
    <row r="8" spans="1:24" ht="15" customHeight="1">
      <c r="A8" s="526"/>
      <c r="B8" s="541"/>
      <c r="C8" s="541"/>
      <c r="D8" s="541"/>
      <c r="E8" s="541"/>
      <c r="F8" s="527"/>
      <c r="G8" s="17" t="s">
        <v>22</v>
      </c>
      <c r="H8" s="520" t="s">
        <v>23</v>
      </c>
      <c r="I8" s="521"/>
      <c r="J8" s="522"/>
      <c r="K8" s="548" t="s">
        <v>20</v>
      </c>
      <c r="L8" s="548"/>
      <c r="M8" s="548"/>
      <c r="N8" s="548"/>
      <c r="O8" s="548"/>
      <c r="P8" s="548"/>
      <c r="Q8" s="549" t="s">
        <v>24</v>
      </c>
      <c r="R8" s="549"/>
      <c r="S8" s="549"/>
      <c r="T8" s="549"/>
      <c r="U8" s="549"/>
      <c r="V8" s="549"/>
    </row>
    <row r="9" spans="1:24" ht="15" customHeight="1">
      <c r="A9" s="419" t="s">
        <v>4</v>
      </c>
      <c r="B9" s="420"/>
      <c r="C9" s="420"/>
      <c r="D9" s="420"/>
      <c r="E9" s="420"/>
      <c r="F9" s="503"/>
      <c r="G9" s="419" t="s">
        <v>50</v>
      </c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503"/>
    </row>
    <row r="10" spans="1:24" ht="15" customHeight="1">
      <c r="A10" s="505"/>
      <c r="B10" s="506"/>
      <c r="C10" s="506"/>
      <c r="D10" s="506"/>
      <c r="E10" s="506"/>
      <c r="F10" s="507"/>
      <c r="G10" s="423"/>
      <c r="H10" s="424"/>
      <c r="I10" s="424"/>
      <c r="J10" s="424"/>
      <c r="K10" s="424"/>
      <c r="L10" s="424"/>
      <c r="M10" s="424"/>
      <c r="N10" s="424"/>
      <c r="O10" s="424"/>
      <c r="P10" s="424"/>
      <c r="Q10" s="424"/>
      <c r="R10" s="424"/>
      <c r="S10" s="424"/>
      <c r="T10" s="424"/>
      <c r="U10" s="424"/>
      <c r="V10" s="504"/>
    </row>
    <row r="11" spans="1:24" ht="15" customHeight="1">
      <c r="A11" s="419" t="s">
        <v>0</v>
      </c>
      <c r="B11" s="420"/>
      <c r="C11" s="420"/>
      <c r="D11" s="420"/>
      <c r="E11" s="420"/>
      <c r="F11" s="503"/>
      <c r="G11" s="514" t="s">
        <v>51</v>
      </c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6"/>
    </row>
    <row r="12" spans="1:24" ht="15" customHeight="1">
      <c r="A12" s="505"/>
      <c r="B12" s="506"/>
      <c r="C12" s="506"/>
      <c r="D12" s="506"/>
      <c r="E12" s="506"/>
      <c r="F12" s="507"/>
      <c r="G12" s="538" t="s">
        <v>17</v>
      </c>
      <c r="H12" s="539"/>
      <c r="I12" s="539"/>
      <c r="J12" s="539"/>
      <c r="K12" s="539"/>
      <c r="L12" s="539"/>
      <c r="M12" s="539"/>
      <c r="N12" s="539"/>
      <c r="O12" s="539"/>
      <c r="P12" s="539"/>
      <c r="Q12" s="539"/>
      <c r="R12" s="539"/>
      <c r="S12" s="539"/>
      <c r="T12" s="539"/>
      <c r="U12" s="539"/>
      <c r="V12" s="540"/>
    </row>
    <row r="13" spans="1:24" ht="15" customHeight="1">
      <c r="A13" s="419" t="s">
        <v>1</v>
      </c>
      <c r="B13" s="420"/>
      <c r="C13" s="420"/>
      <c r="D13" s="420"/>
      <c r="E13" s="420"/>
      <c r="F13" s="503"/>
      <c r="G13" s="532" t="s">
        <v>30</v>
      </c>
      <c r="H13" s="533"/>
      <c r="I13" s="533"/>
      <c r="J13" s="533"/>
      <c r="K13" s="533"/>
      <c r="L13" s="533"/>
      <c r="M13" s="533"/>
      <c r="N13" s="534"/>
      <c r="O13" s="520" t="s">
        <v>31</v>
      </c>
      <c r="P13" s="521"/>
      <c r="Q13" s="521"/>
      <c r="R13" s="521"/>
      <c r="S13" s="521"/>
      <c r="T13" s="521"/>
      <c r="U13" s="521"/>
      <c r="V13" s="522"/>
    </row>
    <row r="14" spans="1:24" ht="15" customHeight="1">
      <c r="A14" s="505"/>
      <c r="B14" s="506"/>
      <c r="C14" s="506"/>
      <c r="D14" s="506"/>
      <c r="E14" s="506"/>
      <c r="F14" s="507"/>
      <c r="G14" s="535"/>
      <c r="H14" s="536"/>
      <c r="I14" s="536"/>
      <c r="J14" s="536"/>
      <c r="K14" s="536"/>
      <c r="L14" s="536"/>
      <c r="M14" s="536"/>
      <c r="N14" s="537"/>
      <c r="O14" s="520" t="s">
        <v>2</v>
      </c>
      <c r="P14" s="521"/>
      <c r="Q14" s="521"/>
      <c r="R14" s="522"/>
      <c r="S14" s="520" t="s">
        <v>6</v>
      </c>
      <c r="T14" s="521"/>
      <c r="U14" s="521"/>
      <c r="V14" s="522"/>
      <c r="W14" s="12"/>
      <c r="X14" s="12"/>
    </row>
    <row r="15" spans="1:24" ht="15" customHeight="1">
      <c r="A15" s="523" t="s">
        <v>11</v>
      </c>
      <c r="B15" s="524"/>
      <c r="C15" s="525"/>
      <c r="D15" s="523" t="s">
        <v>12</v>
      </c>
      <c r="E15" s="524"/>
      <c r="F15" s="525"/>
      <c r="G15" s="526" t="s">
        <v>3</v>
      </c>
      <c r="H15" s="527"/>
      <c r="I15" s="528" t="s">
        <v>13</v>
      </c>
      <c r="J15" s="529"/>
      <c r="K15" s="529"/>
      <c r="L15" s="529"/>
      <c r="M15" s="529"/>
      <c r="N15" s="530"/>
      <c r="O15" s="531"/>
      <c r="P15" s="531"/>
      <c r="Q15" s="531"/>
      <c r="R15" s="531"/>
      <c r="S15" s="531"/>
      <c r="T15" s="531"/>
      <c r="U15" s="531"/>
      <c r="V15" s="531"/>
    </row>
    <row r="16" spans="1:24" ht="25.5" customHeight="1">
      <c r="A16" s="494" t="s">
        <v>25</v>
      </c>
      <c r="B16" s="495"/>
      <c r="C16" s="495"/>
      <c r="D16" s="495"/>
      <c r="E16" s="495"/>
      <c r="F16" s="495"/>
      <c r="G16" s="496"/>
      <c r="H16" s="497" t="s">
        <v>26</v>
      </c>
      <c r="I16" s="498"/>
      <c r="J16" s="498"/>
      <c r="K16" s="498"/>
      <c r="L16" s="498"/>
      <c r="M16" s="498"/>
      <c r="N16" s="498"/>
      <c r="O16" s="498"/>
      <c r="P16" s="498"/>
      <c r="Q16" s="498"/>
      <c r="R16" s="498"/>
      <c r="S16" s="498"/>
      <c r="T16" s="498"/>
      <c r="U16" s="498"/>
      <c r="V16" s="499"/>
    </row>
    <row r="17" spans="1:22" ht="60" customHeight="1">
      <c r="A17" s="500" t="s">
        <v>27</v>
      </c>
      <c r="B17" s="501"/>
      <c r="C17" s="501"/>
      <c r="D17" s="501"/>
      <c r="E17" s="501"/>
      <c r="F17" s="501"/>
      <c r="G17" s="502"/>
      <c r="H17" s="500" t="s">
        <v>28</v>
      </c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2"/>
    </row>
    <row r="18" spans="1:22" ht="10.5" customHeight="1">
      <c r="A18" s="419" t="s">
        <v>10</v>
      </c>
      <c r="B18" s="420"/>
      <c r="C18" s="420"/>
      <c r="D18" s="420"/>
      <c r="E18" s="420"/>
      <c r="F18" s="420"/>
      <c r="G18" s="503"/>
      <c r="H18" s="508" t="s">
        <v>29</v>
      </c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10"/>
    </row>
    <row r="19" spans="1:22" ht="9" customHeight="1">
      <c r="A19" s="423"/>
      <c r="B19" s="424"/>
      <c r="C19" s="424"/>
      <c r="D19" s="424"/>
      <c r="E19" s="424"/>
      <c r="F19" s="424"/>
      <c r="G19" s="504"/>
      <c r="H19" s="511"/>
      <c r="I19" s="512"/>
      <c r="J19" s="512"/>
      <c r="K19" s="512"/>
      <c r="L19" s="512"/>
      <c r="M19" s="512"/>
      <c r="N19" s="512"/>
      <c r="O19" s="512"/>
      <c r="P19" s="512"/>
      <c r="Q19" s="512"/>
      <c r="R19" s="512"/>
      <c r="S19" s="512"/>
      <c r="T19" s="512"/>
      <c r="U19" s="512"/>
      <c r="V19" s="513"/>
    </row>
    <row r="20" spans="1:22" ht="10.5" customHeight="1">
      <c r="A20" s="423"/>
      <c r="B20" s="424"/>
      <c r="C20" s="424"/>
      <c r="D20" s="424"/>
      <c r="E20" s="424"/>
      <c r="F20" s="424"/>
      <c r="G20" s="504"/>
      <c r="H20" s="511"/>
      <c r="I20" s="512"/>
      <c r="J20" s="512"/>
      <c r="K20" s="512"/>
      <c r="L20" s="512"/>
      <c r="M20" s="512"/>
      <c r="N20" s="512"/>
      <c r="O20" s="512"/>
      <c r="P20" s="512"/>
      <c r="Q20" s="512"/>
      <c r="R20" s="512"/>
      <c r="S20" s="512"/>
      <c r="T20" s="512"/>
      <c r="U20" s="512"/>
      <c r="V20" s="513"/>
    </row>
    <row r="21" spans="1:22" ht="9" customHeight="1">
      <c r="A21" s="423"/>
      <c r="B21" s="424"/>
      <c r="C21" s="424"/>
      <c r="D21" s="424"/>
      <c r="E21" s="424"/>
      <c r="F21" s="424"/>
      <c r="G21" s="504"/>
      <c r="H21" s="511"/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2"/>
      <c r="T21" s="512"/>
      <c r="U21" s="512"/>
      <c r="V21" s="513"/>
    </row>
    <row r="22" spans="1:22" ht="10.5" customHeight="1">
      <c r="A22" s="505"/>
      <c r="B22" s="506"/>
      <c r="C22" s="506"/>
      <c r="D22" s="506"/>
      <c r="E22" s="506"/>
      <c r="F22" s="506"/>
      <c r="G22" s="507"/>
      <c r="H22" s="514"/>
      <c r="I22" s="515"/>
      <c r="J22" s="515"/>
      <c r="K22" s="515"/>
      <c r="L22" s="515"/>
      <c r="M22" s="515"/>
      <c r="N22" s="515"/>
      <c r="O22" s="515"/>
      <c r="P22" s="515"/>
      <c r="Q22" s="515"/>
      <c r="R22" s="515"/>
      <c r="S22" s="515"/>
      <c r="T22" s="515"/>
      <c r="U22" s="515"/>
      <c r="V22" s="516"/>
    </row>
    <row r="23" spans="1:22" ht="12.75" customHeight="1">
      <c r="A23" s="478" t="s">
        <v>47</v>
      </c>
      <c r="B23" s="479"/>
      <c r="C23" s="479"/>
      <c r="D23" s="479"/>
      <c r="E23" s="479"/>
      <c r="F23" s="480"/>
      <c r="G23" s="478" t="s">
        <v>18</v>
      </c>
      <c r="H23" s="481"/>
      <c r="I23" s="481"/>
      <c r="J23" s="481"/>
      <c r="K23" s="481"/>
      <c r="L23" s="481"/>
      <c r="M23" s="481"/>
      <c r="N23" s="481"/>
      <c r="O23" s="481"/>
      <c r="P23" s="481"/>
      <c r="Q23" s="481"/>
      <c r="R23" s="481"/>
      <c r="S23" s="481"/>
      <c r="T23" s="481"/>
      <c r="U23" s="481"/>
      <c r="V23" s="482"/>
    </row>
    <row r="24" spans="1:22" ht="15" customHeight="1">
      <c r="A24" s="375" t="s">
        <v>45</v>
      </c>
      <c r="B24" s="376"/>
      <c r="C24" s="483"/>
      <c r="D24" s="487" t="s">
        <v>15</v>
      </c>
      <c r="E24" s="488"/>
      <c r="F24" s="489" t="s">
        <v>14</v>
      </c>
      <c r="G24" s="489" t="s">
        <v>46</v>
      </c>
      <c r="H24" s="491" t="s">
        <v>15</v>
      </c>
      <c r="I24" s="492"/>
      <c r="J24" s="493" t="s">
        <v>14</v>
      </c>
      <c r="K24" s="517" t="s">
        <v>9</v>
      </c>
      <c r="L24" s="518"/>
      <c r="M24" s="518"/>
      <c r="N24" s="518"/>
      <c r="O24" s="518"/>
      <c r="P24" s="518"/>
      <c r="Q24" s="518"/>
      <c r="R24" s="518"/>
      <c r="S24" s="518"/>
      <c r="T24" s="518"/>
      <c r="U24" s="518"/>
      <c r="V24" s="519"/>
    </row>
    <row r="25" spans="1:22" ht="21.75" customHeight="1">
      <c r="A25" s="484"/>
      <c r="B25" s="485"/>
      <c r="C25" s="486"/>
      <c r="D25" s="11" t="s">
        <v>2</v>
      </c>
      <c r="E25" s="32" t="s">
        <v>6</v>
      </c>
      <c r="F25" s="490"/>
      <c r="G25" s="490"/>
      <c r="H25" s="11" t="s">
        <v>2</v>
      </c>
      <c r="I25" s="33" t="s">
        <v>6</v>
      </c>
      <c r="J25" s="490"/>
      <c r="K25" s="11" t="s">
        <v>41</v>
      </c>
      <c r="L25" s="11" t="s">
        <v>42</v>
      </c>
      <c r="M25" s="11" t="s">
        <v>43</v>
      </c>
      <c r="N25" s="11" t="s">
        <v>33</v>
      </c>
      <c r="O25" s="11" t="s">
        <v>44</v>
      </c>
      <c r="P25" s="11" t="s">
        <v>34</v>
      </c>
      <c r="Q25" s="11" t="s">
        <v>35</v>
      </c>
      <c r="R25" s="11" t="s">
        <v>36</v>
      </c>
      <c r="S25" s="11" t="s">
        <v>37</v>
      </c>
      <c r="T25" s="11" t="s">
        <v>38</v>
      </c>
      <c r="U25" s="11" t="s">
        <v>39</v>
      </c>
      <c r="V25" s="11" t="s">
        <v>40</v>
      </c>
    </row>
    <row r="26" spans="1:22" ht="3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spans="1:22" ht="12.75" customHeight="1">
      <c r="A27" s="452"/>
      <c r="B27" s="453"/>
      <c r="C27" s="454"/>
      <c r="D27" s="461"/>
      <c r="E27" s="464"/>
      <c r="F27" s="461"/>
      <c r="G27" s="35"/>
      <c r="H27" s="36"/>
      <c r="I27" s="36"/>
      <c r="J27" s="36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2.75" customHeight="1">
      <c r="A28" s="455"/>
      <c r="B28" s="456"/>
      <c r="C28" s="457"/>
      <c r="D28" s="462"/>
      <c r="E28" s="465"/>
      <c r="F28" s="462"/>
      <c r="G28" s="38"/>
      <c r="H28" s="39"/>
      <c r="I28" s="39"/>
      <c r="J28" s="39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</row>
    <row r="29" spans="1:22" ht="12.75" customHeight="1">
      <c r="A29" s="455"/>
      <c r="B29" s="456"/>
      <c r="C29" s="457"/>
      <c r="D29" s="462"/>
      <c r="E29" s="465"/>
      <c r="F29" s="462"/>
      <c r="G29" s="40"/>
      <c r="H29" s="41"/>
      <c r="I29" s="41"/>
      <c r="J29" s="41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</row>
    <row r="30" spans="1:22" ht="12.75" customHeight="1">
      <c r="A30" s="455"/>
      <c r="B30" s="456"/>
      <c r="C30" s="457"/>
      <c r="D30" s="462"/>
      <c r="E30" s="465"/>
      <c r="F30" s="462"/>
      <c r="G30" s="40"/>
      <c r="H30" s="41"/>
      <c r="I30" s="41"/>
      <c r="J30" s="41"/>
      <c r="K30" s="42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ht="12.75" customHeight="1">
      <c r="A31" s="455"/>
      <c r="B31" s="456"/>
      <c r="C31" s="457"/>
      <c r="D31" s="462"/>
      <c r="E31" s="465"/>
      <c r="F31" s="462"/>
      <c r="G31" s="43"/>
      <c r="H31" s="41"/>
      <c r="I31" s="41"/>
      <c r="J31" s="41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ht="12.75" customHeight="1">
      <c r="A32" s="458"/>
      <c r="B32" s="459"/>
      <c r="C32" s="460"/>
      <c r="D32" s="463"/>
      <c r="E32" s="466"/>
      <c r="F32" s="463"/>
      <c r="G32" s="44"/>
      <c r="H32" s="45"/>
      <c r="I32" s="45"/>
      <c r="J32" s="45"/>
      <c r="K32" s="44"/>
      <c r="L32" s="44"/>
      <c r="M32" s="44"/>
      <c r="N32" s="44"/>
      <c r="O32" s="46"/>
      <c r="P32" s="44"/>
      <c r="Q32" s="44"/>
      <c r="R32" s="44"/>
      <c r="S32" s="44"/>
      <c r="T32" s="44"/>
      <c r="U32" s="44"/>
      <c r="V32" s="44"/>
    </row>
    <row r="33" spans="1:22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</row>
    <row r="34" spans="1:22" ht="12.75" customHeight="1">
      <c r="A34" s="452"/>
      <c r="B34" s="453"/>
      <c r="C34" s="454"/>
      <c r="D34" s="467"/>
      <c r="E34" s="467"/>
      <c r="F34" s="475"/>
      <c r="G34" s="37"/>
      <c r="H34" s="36"/>
      <c r="I34" s="36"/>
      <c r="J34" s="36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2.75" customHeight="1">
      <c r="A35" s="455"/>
      <c r="B35" s="456"/>
      <c r="C35" s="457"/>
      <c r="D35" s="468"/>
      <c r="E35" s="468"/>
      <c r="F35" s="476"/>
      <c r="G35" s="40"/>
      <c r="H35" s="41"/>
      <c r="I35" s="41"/>
      <c r="J35" s="41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</row>
    <row r="36" spans="1:22" ht="12.75" customHeight="1">
      <c r="A36" s="455"/>
      <c r="B36" s="456"/>
      <c r="C36" s="457"/>
      <c r="D36" s="468"/>
      <c r="E36" s="468"/>
      <c r="F36" s="476"/>
      <c r="G36" s="40"/>
      <c r="H36" s="41"/>
      <c r="I36" s="41"/>
      <c r="J36" s="41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</row>
    <row r="37" spans="1:22" ht="12.75" customHeight="1">
      <c r="A37" s="455"/>
      <c r="B37" s="456"/>
      <c r="C37" s="457"/>
      <c r="D37" s="468"/>
      <c r="E37" s="468"/>
      <c r="F37" s="476"/>
      <c r="G37" s="40"/>
      <c r="H37" s="41"/>
      <c r="I37" s="41"/>
      <c r="J37" s="41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</row>
    <row r="38" spans="1:22" ht="12.75" customHeight="1">
      <c r="A38" s="455"/>
      <c r="B38" s="456"/>
      <c r="C38" s="457"/>
      <c r="D38" s="468"/>
      <c r="E38" s="468"/>
      <c r="F38" s="476"/>
      <c r="G38" s="40"/>
      <c r="H38" s="41"/>
      <c r="I38" s="41"/>
      <c r="J38" s="41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</row>
    <row r="39" spans="1:22" ht="12.75" customHeight="1">
      <c r="A39" s="458"/>
      <c r="B39" s="459"/>
      <c r="C39" s="460"/>
      <c r="D39" s="469"/>
      <c r="E39" s="469"/>
      <c r="F39" s="477"/>
      <c r="G39" s="44"/>
      <c r="H39" s="45"/>
      <c r="I39" s="45"/>
      <c r="J39" s="45"/>
      <c r="K39" s="44"/>
      <c r="L39" s="47"/>
      <c r="M39" s="47"/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3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2" ht="12.75" customHeight="1">
      <c r="A41" s="452"/>
      <c r="B41" s="453"/>
      <c r="C41" s="454"/>
      <c r="D41" s="467"/>
      <c r="E41" s="467"/>
      <c r="F41" s="461"/>
      <c r="G41" s="35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 ht="12.75" customHeight="1">
      <c r="A42" s="455"/>
      <c r="B42" s="456"/>
      <c r="C42" s="457"/>
      <c r="D42" s="468"/>
      <c r="E42" s="468"/>
      <c r="F42" s="462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</row>
    <row r="43" spans="1:22" ht="12.75" customHeight="1">
      <c r="A43" s="455"/>
      <c r="B43" s="456"/>
      <c r="C43" s="457"/>
      <c r="D43" s="468"/>
      <c r="E43" s="468"/>
      <c r="F43" s="462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</row>
    <row r="44" spans="1:22">
      <c r="A44" s="455"/>
      <c r="B44" s="456"/>
      <c r="C44" s="457"/>
      <c r="D44" s="468"/>
      <c r="E44" s="468"/>
      <c r="F44" s="462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</row>
    <row r="45" spans="1:22">
      <c r="A45" s="455"/>
      <c r="B45" s="456"/>
      <c r="C45" s="457"/>
      <c r="D45" s="468"/>
      <c r="E45" s="468"/>
      <c r="F45" s="462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1:22">
      <c r="A46" s="455"/>
      <c r="B46" s="456"/>
      <c r="C46" s="457"/>
      <c r="D46" s="468"/>
      <c r="E46" s="468"/>
      <c r="F46" s="462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</row>
    <row r="47" spans="1:22">
      <c r="A47" s="458"/>
      <c r="B47" s="459"/>
      <c r="C47" s="460"/>
      <c r="D47" s="469"/>
      <c r="E47" s="469"/>
      <c r="F47" s="463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 spans="1:22" ht="3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</row>
    <row r="49" spans="1:22">
      <c r="A49" s="452"/>
      <c r="B49" s="453"/>
      <c r="C49" s="454"/>
      <c r="D49" s="461"/>
      <c r="E49" s="461"/>
      <c r="F49" s="461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</row>
    <row r="50" spans="1:22">
      <c r="A50" s="455"/>
      <c r="B50" s="456"/>
      <c r="C50" s="457"/>
      <c r="D50" s="462"/>
      <c r="E50" s="462"/>
      <c r="F50" s="462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</row>
    <row r="51" spans="1:22">
      <c r="A51" s="455"/>
      <c r="B51" s="456"/>
      <c r="C51" s="457"/>
      <c r="D51" s="462"/>
      <c r="E51" s="462"/>
      <c r="F51" s="462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</row>
    <row r="52" spans="1:22">
      <c r="A52" s="455"/>
      <c r="B52" s="456"/>
      <c r="C52" s="457"/>
      <c r="D52" s="462"/>
      <c r="E52" s="462"/>
      <c r="F52" s="462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</row>
    <row r="53" spans="1:22">
      <c r="A53" s="455"/>
      <c r="B53" s="456"/>
      <c r="C53" s="457"/>
      <c r="D53" s="462"/>
      <c r="E53" s="462"/>
      <c r="F53" s="462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</row>
    <row r="54" spans="1:22">
      <c r="A54" s="458"/>
      <c r="B54" s="459"/>
      <c r="C54" s="460"/>
      <c r="D54" s="463"/>
      <c r="E54" s="463"/>
      <c r="F54" s="463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</row>
    <row r="55" spans="1:22" ht="3" customHeight="1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7"/>
    </row>
    <row r="56" spans="1:22">
      <c r="A56" s="8"/>
      <c r="B56" s="8"/>
      <c r="C56" s="8"/>
      <c r="D56" s="8"/>
      <c r="E56" s="9" t="s">
        <v>16</v>
      </c>
      <c r="F56" s="10">
        <v>100</v>
      </c>
      <c r="G56" s="8"/>
      <c r="H56" s="8"/>
      <c r="I56" s="8"/>
    </row>
    <row r="57" spans="1:22">
      <c r="K57" s="16" t="s">
        <v>41</v>
      </c>
      <c r="L57" s="11" t="s">
        <v>42</v>
      </c>
      <c r="M57" s="11" t="s">
        <v>43</v>
      </c>
      <c r="N57" s="11" t="s">
        <v>33</v>
      </c>
      <c r="O57" s="11" t="s">
        <v>44</v>
      </c>
      <c r="P57" s="11" t="s">
        <v>34</v>
      </c>
      <c r="Q57" s="11" t="s">
        <v>35</v>
      </c>
      <c r="R57" s="11" t="s">
        <v>36</v>
      </c>
      <c r="S57" s="11" t="s">
        <v>37</v>
      </c>
      <c r="T57" s="11" t="s">
        <v>38</v>
      </c>
      <c r="U57" s="11" t="s">
        <v>39</v>
      </c>
      <c r="V57" s="11" t="s">
        <v>40</v>
      </c>
    </row>
    <row r="58" spans="1:22">
      <c r="J58" s="14" t="s">
        <v>32</v>
      </c>
      <c r="K58" s="470" t="s">
        <v>48</v>
      </c>
      <c r="L58" s="471"/>
      <c r="M58" s="471"/>
      <c r="N58" s="471"/>
      <c r="O58" s="471"/>
      <c r="P58" s="471"/>
      <c r="Q58" s="471"/>
      <c r="R58" s="471"/>
      <c r="S58" s="471"/>
      <c r="T58" s="471"/>
      <c r="U58" s="471"/>
      <c r="V58" s="472"/>
    </row>
    <row r="59" spans="1:22" ht="15.75">
      <c r="J59" s="13">
        <v>1000</v>
      </c>
      <c r="K59" s="15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>
      <c r="J60" s="13">
        <v>2000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>
      <c r="J61" s="13">
        <v>3000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>
      <c r="J62" s="13">
        <v>4000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>
      <c r="J63" s="13">
        <v>5000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>
      <c r="J64" s="13">
        <v>6000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0:22" ht="15.75">
      <c r="J65" s="13">
        <v>7000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0:22" ht="15.75">
      <c r="J66" s="13">
        <v>8000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0:22" ht="15.75">
      <c r="J67" s="13">
        <v>9000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</sheetData>
  <mergeCells count="59">
    <mergeCell ref="C2:V2"/>
    <mergeCell ref="C3:V3"/>
    <mergeCell ref="C4:V4"/>
    <mergeCell ref="C5:V5"/>
    <mergeCell ref="A7:F8"/>
    <mergeCell ref="G7:J7"/>
    <mergeCell ref="K7:V7"/>
    <mergeCell ref="H8:J8"/>
    <mergeCell ref="K8:P8"/>
    <mergeCell ref="Q8:V8"/>
    <mergeCell ref="A9:F10"/>
    <mergeCell ref="G9:V10"/>
    <mergeCell ref="A11:F12"/>
    <mergeCell ref="G11:V11"/>
    <mergeCell ref="G12:V12"/>
    <mergeCell ref="S14:V14"/>
    <mergeCell ref="A15:C15"/>
    <mergeCell ref="D15:F15"/>
    <mergeCell ref="G15:H15"/>
    <mergeCell ref="I15:N15"/>
    <mergeCell ref="O15:R15"/>
    <mergeCell ref="S15:V15"/>
    <mergeCell ref="A13:F14"/>
    <mergeCell ref="G13:N14"/>
    <mergeCell ref="O13:V13"/>
    <mergeCell ref="O14:R14"/>
    <mergeCell ref="F24:F25"/>
    <mergeCell ref="G24:G25"/>
    <mergeCell ref="H24:I24"/>
    <mergeCell ref="J24:J25"/>
    <mergeCell ref="A16:G16"/>
    <mergeCell ref="H16:V16"/>
    <mergeCell ref="A17:G17"/>
    <mergeCell ref="H17:V17"/>
    <mergeCell ref="A18:G22"/>
    <mergeCell ref="H18:V22"/>
    <mergeCell ref="K24:V24"/>
    <mergeCell ref="K58:V58"/>
    <mergeCell ref="S1:V1"/>
    <mergeCell ref="A41:C47"/>
    <mergeCell ref="D41:D47"/>
    <mergeCell ref="E41:E47"/>
    <mergeCell ref="F41:F47"/>
    <mergeCell ref="A49:C54"/>
    <mergeCell ref="D49:D54"/>
    <mergeCell ref="E49:E54"/>
    <mergeCell ref="E34:E39"/>
    <mergeCell ref="F34:F39"/>
    <mergeCell ref="A23:F23"/>
    <mergeCell ref="G23:V23"/>
    <mergeCell ref="A24:C25"/>
    <mergeCell ref="D24:E24"/>
    <mergeCell ref="F49:F54"/>
    <mergeCell ref="A27:C32"/>
    <mergeCell ref="D27:D32"/>
    <mergeCell ref="E27:E32"/>
    <mergeCell ref="F27:F32"/>
    <mergeCell ref="A34:C39"/>
    <mergeCell ref="D34:D39"/>
  </mergeCells>
  <printOptions verticalCentered="1"/>
  <pageMargins left="0.78740157480314965" right="0" top="0" bottom="0" header="0" footer="0"/>
  <pageSetup paperSize="120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6"/>
  <sheetViews>
    <sheetView topLeftCell="A4" workbookViewId="0">
      <selection activeCell="F6" sqref="F6"/>
    </sheetView>
  </sheetViews>
  <sheetFormatPr baseColWidth="10" defaultRowHeight="12.75"/>
  <cols>
    <col min="1" max="1" width="22.140625" customWidth="1"/>
    <col min="2" max="2" width="12.42578125" customWidth="1"/>
    <col min="3" max="3" width="7.140625" customWidth="1"/>
    <col min="4" max="4" width="8.140625" customWidth="1"/>
    <col min="5" max="5" width="18.140625" customWidth="1"/>
    <col min="6" max="7" width="20.5703125" customWidth="1"/>
    <col min="8" max="8" width="16.42578125" customWidth="1"/>
  </cols>
  <sheetData>
    <row r="1" spans="1:6" ht="24.75" customHeight="1">
      <c r="A1" s="550" t="s">
        <v>111</v>
      </c>
      <c r="B1" s="550"/>
      <c r="C1" s="550"/>
      <c r="D1" s="550"/>
      <c r="E1" s="550"/>
      <c r="F1" s="550"/>
    </row>
    <row r="2" spans="1:6" ht="39" customHeight="1" thickBot="1">
      <c r="A2" s="551" t="s">
        <v>112</v>
      </c>
      <c r="B2" s="551"/>
      <c r="C2" s="551"/>
      <c r="D2" s="551"/>
      <c r="E2" s="551"/>
      <c r="F2" s="551"/>
    </row>
    <row r="3" spans="1:6" ht="60" customHeight="1">
      <c r="A3" s="552" t="s">
        <v>113</v>
      </c>
      <c r="B3" s="555" t="s">
        <v>114</v>
      </c>
      <c r="C3" s="555"/>
      <c r="D3" s="555"/>
      <c r="E3" s="556" t="s">
        <v>115</v>
      </c>
      <c r="F3" s="189" t="s">
        <v>116</v>
      </c>
    </row>
    <row r="4" spans="1:6" ht="21" customHeight="1">
      <c r="A4" s="553"/>
      <c r="B4" s="557" t="s">
        <v>117</v>
      </c>
      <c r="C4" s="559" t="s">
        <v>118</v>
      </c>
      <c r="D4" s="559"/>
      <c r="E4" s="557"/>
      <c r="F4" s="560" t="s">
        <v>119</v>
      </c>
    </row>
    <row r="5" spans="1:6" ht="34.5" customHeight="1" thickBot="1">
      <c r="A5" s="554"/>
      <c r="B5" s="558"/>
      <c r="C5" s="190">
        <v>2010</v>
      </c>
      <c r="D5" s="191" t="s">
        <v>120</v>
      </c>
      <c r="E5" s="558"/>
      <c r="F5" s="561"/>
    </row>
    <row r="6" spans="1:6" ht="80.25" customHeight="1">
      <c r="A6" s="192" t="str">
        <f>'poa gral'!$A$9</f>
        <v>OBJETIVO: MEJORAMIENTO DE LA INFRAESTRUCTURA URBANA, PARA EL DESARROLLO HURBANO.3- 3.2</v>
      </c>
      <c r="B6" s="251">
        <f>'poa gral'!$E$49</f>
        <v>3000</v>
      </c>
      <c r="C6" s="193"/>
      <c r="D6" s="251">
        <f>'poa gral'!$I$50</f>
        <v>35</v>
      </c>
      <c r="E6" s="193" t="str">
        <f>'poa gral'!$A$11</f>
        <v>PROGRAMA:   ABASTACIMIENTO DE AGUA Y ELECTRICIDAD</v>
      </c>
      <c r="F6" s="194"/>
    </row>
    <row r="7" spans="1:6" ht="45.75" customHeight="1">
      <c r="A7" s="195"/>
      <c r="B7" s="196"/>
      <c r="C7" s="196"/>
      <c r="D7" s="196"/>
      <c r="E7" s="196"/>
      <c r="F7" s="197"/>
    </row>
    <row r="8" spans="1:6" ht="45.75" customHeight="1">
      <c r="A8" s="195"/>
      <c r="B8" s="196"/>
      <c r="C8" s="196"/>
      <c r="D8" s="196"/>
      <c r="E8" s="196"/>
      <c r="F8" s="197"/>
    </row>
    <row r="9" spans="1:6" ht="45.75" customHeight="1">
      <c r="A9" s="195"/>
      <c r="B9" s="196"/>
      <c r="C9" s="196"/>
      <c r="D9" s="196"/>
      <c r="E9" s="196"/>
      <c r="F9" s="197"/>
    </row>
    <row r="10" spans="1:6" ht="45.75" customHeight="1">
      <c r="A10" s="195"/>
      <c r="B10" s="196"/>
      <c r="C10" s="196"/>
      <c r="D10" s="196"/>
      <c r="E10" s="196"/>
      <c r="F10" s="197"/>
    </row>
    <row r="11" spans="1:6" ht="45.75" customHeight="1">
      <c r="A11" s="195"/>
      <c r="B11" s="196"/>
      <c r="C11" s="196"/>
      <c r="D11" s="196"/>
      <c r="E11" s="196"/>
      <c r="F11" s="197"/>
    </row>
    <row r="12" spans="1:6" ht="45.75" customHeight="1">
      <c r="A12" s="195"/>
      <c r="B12" s="196"/>
      <c r="C12" s="196"/>
      <c r="D12" s="196"/>
      <c r="E12" s="196"/>
      <c r="F12" s="197"/>
    </row>
    <row r="13" spans="1:6" ht="45.75" customHeight="1">
      <c r="A13" s="195"/>
      <c r="B13" s="196"/>
      <c r="C13" s="196"/>
      <c r="D13" s="196"/>
      <c r="E13" s="196"/>
      <c r="F13" s="197"/>
    </row>
    <row r="14" spans="1:6" ht="45.75" customHeight="1">
      <c r="A14" s="198"/>
      <c r="B14" s="199"/>
      <c r="C14" s="199"/>
      <c r="D14" s="199"/>
      <c r="E14" s="199"/>
      <c r="F14" s="200"/>
    </row>
    <row r="15" spans="1:6" ht="45.75" customHeight="1" thickBot="1">
      <c r="A15" s="201"/>
      <c r="B15" s="202"/>
      <c r="C15" s="202"/>
      <c r="D15" s="202"/>
      <c r="E15" s="202"/>
      <c r="F15" s="203"/>
    </row>
    <row r="16" spans="1:6" ht="45.75" customHeight="1"/>
  </sheetData>
  <mergeCells count="8">
    <mergeCell ref="A1:F1"/>
    <mergeCell ref="A2:F2"/>
    <mergeCell ref="A3:A5"/>
    <mergeCell ref="B3:D3"/>
    <mergeCell ref="E3:E5"/>
    <mergeCell ref="B4:B5"/>
    <mergeCell ref="C4:D4"/>
    <mergeCell ref="F4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"/>
  <sheetViews>
    <sheetView topLeftCell="A2" workbookViewId="0">
      <selection activeCell="H5" sqref="H5"/>
    </sheetView>
  </sheetViews>
  <sheetFormatPr baseColWidth="10" defaultRowHeight="12.75"/>
  <cols>
    <col min="1" max="1" width="16" customWidth="1"/>
    <col min="2" max="2" width="12.42578125" customWidth="1"/>
    <col min="4" max="4" width="19.5703125" customWidth="1"/>
    <col min="5" max="6" width="9.7109375" customWidth="1"/>
    <col min="7" max="7" width="11.28515625" customWidth="1"/>
  </cols>
  <sheetData>
    <row r="1" spans="1:7" s="204" customFormat="1" ht="48" customHeight="1">
      <c r="A1" s="562" t="s">
        <v>121</v>
      </c>
      <c r="B1" s="562"/>
      <c r="C1" s="562"/>
      <c r="D1" s="562"/>
      <c r="E1" s="562"/>
      <c r="F1" s="562"/>
      <c r="G1" s="562"/>
    </row>
    <row r="2" spans="1:7" ht="38.25" customHeight="1" thickBot="1">
      <c r="A2" s="563" t="s">
        <v>122</v>
      </c>
      <c r="B2" s="563"/>
      <c r="C2" s="563"/>
      <c r="D2" s="563"/>
      <c r="E2" s="563"/>
      <c r="F2" s="563"/>
      <c r="G2" s="563"/>
    </row>
    <row r="3" spans="1:7" s="204" customFormat="1" ht="64.5" customHeight="1">
      <c r="A3" s="205" t="s">
        <v>123</v>
      </c>
      <c r="B3" s="206" t="s">
        <v>124</v>
      </c>
      <c r="C3" s="206" t="s">
        <v>125</v>
      </c>
      <c r="D3" s="206" t="s">
        <v>126</v>
      </c>
      <c r="E3" s="206" t="s">
        <v>117</v>
      </c>
      <c r="F3" s="206" t="s">
        <v>127</v>
      </c>
      <c r="G3" s="207" t="s">
        <v>2</v>
      </c>
    </row>
    <row r="4" spans="1:7" ht="102.75" customHeight="1">
      <c r="A4" s="208" t="str">
        <f>congreso1!$A$6</f>
        <v>OBJETIVO: MEJORAMIENTO DE LA INFRAESTRUCTURA URBANA, PARA EL DESARROLLO HURBANO.3- 3.2</v>
      </c>
      <c r="B4" s="209" t="str">
        <f>congreso1!$E$6</f>
        <v>PROGRAMA:   ABASTACIMIENTO DE AGUA Y ELECTRICIDAD</v>
      </c>
      <c r="C4" s="209" t="str">
        <f>'poa gral'!$A$9</f>
        <v>OBJETIVO: MEJORAMIENTO DE LA INFRAESTRUCTURA URBANA, PARA EL DESARROLLO HURBANO.3- 3.2</v>
      </c>
      <c r="D4" s="209">
        <f>congreso1!$D$6</f>
        <v>35</v>
      </c>
      <c r="E4" s="209">
        <f>congreso1!$B$6</f>
        <v>3000</v>
      </c>
      <c r="F4" s="209">
        <f>congreso1!$C$6</f>
        <v>0</v>
      </c>
      <c r="G4" s="210" t="str">
        <f>'poa gral'!$D$49</f>
        <v>ML</v>
      </c>
    </row>
    <row r="5" spans="1:7" ht="102.75" customHeight="1">
      <c r="A5" s="211"/>
      <c r="B5" s="212"/>
      <c r="C5" s="212"/>
      <c r="D5" s="212"/>
      <c r="E5" s="212"/>
      <c r="F5" s="212"/>
      <c r="G5" s="213"/>
    </row>
    <row r="6" spans="1:7" ht="102.75" customHeight="1">
      <c r="A6" s="214"/>
      <c r="B6" s="215"/>
      <c r="C6" s="215"/>
      <c r="D6" s="215"/>
      <c r="E6" s="215"/>
      <c r="F6" s="215"/>
      <c r="G6" s="216"/>
    </row>
    <row r="7" spans="1:7" ht="102.75" customHeight="1">
      <c r="A7" s="217"/>
      <c r="B7" s="218"/>
      <c r="C7" s="218"/>
      <c r="D7" s="218"/>
      <c r="E7" s="218"/>
      <c r="F7" s="218"/>
      <c r="G7" s="219"/>
    </row>
    <row r="8" spans="1:7" ht="102.75" customHeight="1" thickBot="1">
      <c r="A8" s="220"/>
      <c r="B8" s="221"/>
      <c r="C8" s="221"/>
      <c r="D8" s="221"/>
      <c r="E8" s="221"/>
      <c r="F8" s="221"/>
      <c r="G8" s="222"/>
    </row>
    <row r="9" spans="1:7" ht="102.75" customHeight="1"/>
    <row r="10" spans="1:7" ht="102.75" customHeight="1"/>
  </sheetData>
  <mergeCells count="2">
    <mergeCell ref="A1:G1"/>
    <mergeCell ref="A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8"/>
  <sheetViews>
    <sheetView topLeftCell="A3" workbookViewId="0">
      <selection activeCell="E7" sqref="E7"/>
    </sheetView>
  </sheetViews>
  <sheetFormatPr baseColWidth="10" defaultRowHeight="12.75"/>
  <cols>
    <col min="1" max="1" width="16.5703125" customWidth="1"/>
    <col min="2" max="2" width="8.7109375" style="223" customWidth="1"/>
    <col min="3" max="3" width="10.5703125" style="223" customWidth="1"/>
    <col min="4" max="4" width="8.5703125" style="223" customWidth="1"/>
    <col min="5" max="6" width="11.42578125" style="223"/>
    <col min="7" max="7" width="14.42578125" style="223" customWidth="1"/>
    <col min="8" max="8" width="9.5703125" style="223" customWidth="1"/>
    <col min="9" max="9" width="13.28515625" style="223" customWidth="1"/>
    <col min="10" max="10" width="15.42578125" style="223" customWidth="1"/>
  </cols>
  <sheetData>
    <row r="1" spans="1:10" ht="48" customHeight="1">
      <c r="A1" s="564" t="s">
        <v>128</v>
      </c>
      <c r="B1" s="564"/>
      <c r="C1" s="564"/>
      <c r="D1" s="564"/>
      <c r="E1" s="564"/>
      <c r="F1" s="564"/>
      <c r="G1" s="564"/>
      <c r="H1" s="564"/>
      <c r="I1" s="564"/>
      <c r="J1" s="564"/>
    </row>
    <row r="2" spans="1:10" ht="34.5" customHeight="1">
      <c r="A2" s="563" t="s">
        <v>129</v>
      </c>
      <c r="B2" s="563"/>
      <c r="C2" s="563"/>
      <c r="D2" s="563"/>
      <c r="E2" s="563"/>
      <c r="F2" s="563"/>
      <c r="G2" s="563"/>
      <c r="H2" s="563"/>
      <c r="I2" s="563"/>
      <c r="J2" s="563"/>
    </row>
    <row r="3" spans="1:10">
      <c r="A3" t="s">
        <v>130</v>
      </c>
      <c r="C3" s="565"/>
      <c r="D3" s="565"/>
      <c r="E3" s="565"/>
      <c r="F3" s="565"/>
      <c r="G3" s="565"/>
      <c r="H3" s="565"/>
      <c r="I3" s="565"/>
      <c r="J3" s="565"/>
    </row>
    <row r="4" spans="1:10">
      <c r="A4" t="s">
        <v>131</v>
      </c>
      <c r="B4" s="565"/>
      <c r="C4" s="565"/>
      <c r="D4" s="565"/>
      <c r="E4" s="565"/>
      <c r="F4" s="565"/>
      <c r="G4" s="565"/>
      <c r="H4" s="565"/>
      <c r="I4" s="565"/>
      <c r="J4" s="565"/>
    </row>
    <row r="5" spans="1:10" ht="13.5" thickBot="1">
      <c r="A5" t="s">
        <v>132</v>
      </c>
      <c r="B5" s="565"/>
      <c r="C5" s="565"/>
      <c r="D5" s="224" t="s">
        <v>133</v>
      </c>
    </row>
    <row r="6" spans="1:10" s="228" customFormat="1" ht="48" customHeight="1" thickBot="1">
      <c r="A6" s="225" t="s">
        <v>134</v>
      </c>
      <c r="B6" s="226" t="s">
        <v>135</v>
      </c>
      <c r="C6" s="226" t="s">
        <v>136</v>
      </c>
      <c r="D6" s="226" t="s">
        <v>64</v>
      </c>
      <c r="E6" s="226" t="s">
        <v>137</v>
      </c>
      <c r="F6" s="226" t="s">
        <v>138</v>
      </c>
      <c r="G6" s="226" t="s">
        <v>139</v>
      </c>
      <c r="H6" s="226" t="s">
        <v>140</v>
      </c>
      <c r="I6" s="226" t="s">
        <v>141</v>
      </c>
      <c r="J6" s="227" t="s">
        <v>142</v>
      </c>
    </row>
    <row r="7" spans="1:10" ht="76.5">
      <c r="A7" s="264" t="str">
        <f>'poa gral'!$A$13</f>
        <v>SUBPROGRAMA:  CONSTRUCCION DE LINEA DE AGUA POTABLE Y RED ELECTRICA</v>
      </c>
      <c r="B7" s="229"/>
      <c r="C7" s="229"/>
      <c r="D7" s="229" t="s">
        <v>143</v>
      </c>
      <c r="E7" s="265" t="str">
        <f>'poa gral'!$K$8</f>
        <v xml:space="preserve"> INVERSIÓN (    )  $6'699,999.00</v>
      </c>
      <c r="F7" s="229"/>
      <c r="G7" s="229" t="s">
        <v>143</v>
      </c>
      <c r="H7" s="229"/>
      <c r="I7" s="229"/>
      <c r="J7" s="230"/>
    </row>
    <row r="8" spans="1:10" ht="29.25" customHeight="1">
      <c r="A8" s="198"/>
      <c r="B8" s="231"/>
      <c r="C8" s="231"/>
      <c r="D8" s="231" t="s">
        <v>143</v>
      </c>
      <c r="E8" s="231"/>
      <c r="F8" s="231"/>
      <c r="G8" s="231" t="s">
        <v>143</v>
      </c>
      <c r="H8" s="231"/>
      <c r="I8" s="231"/>
      <c r="J8" s="232"/>
    </row>
    <row r="9" spans="1:10" ht="29.25" customHeight="1">
      <c r="A9" s="198"/>
      <c r="B9" s="231"/>
      <c r="C9" s="231"/>
      <c r="D9" s="231" t="s">
        <v>143</v>
      </c>
      <c r="E9" s="231"/>
      <c r="F9" s="231"/>
      <c r="G9" s="231" t="s">
        <v>143</v>
      </c>
      <c r="H9" s="231"/>
      <c r="I9" s="231"/>
      <c r="J9" s="232"/>
    </row>
    <row r="10" spans="1:10" ht="29.25" customHeight="1">
      <c r="A10" s="198"/>
      <c r="B10" s="231"/>
      <c r="C10" s="231"/>
      <c r="D10" s="231" t="s">
        <v>143</v>
      </c>
      <c r="E10" s="231"/>
      <c r="F10" s="231"/>
      <c r="G10" s="231" t="s">
        <v>143</v>
      </c>
      <c r="H10" s="231"/>
      <c r="I10" s="231"/>
      <c r="J10" s="232"/>
    </row>
    <row r="11" spans="1:10" ht="29.25" customHeight="1">
      <c r="A11" s="198"/>
      <c r="B11" s="231"/>
      <c r="C11" s="231"/>
      <c r="D11" s="231" t="s">
        <v>143</v>
      </c>
      <c r="E11" s="231"/>
      <c r="F11" s="231"/>
      <c r="G11" s="231" t="s">
        <v>143</v>
      </c>
      <c r="H11" s="231"/>
      <c r="I11" s="231"/>
      <c r="J11" s="232"/>
    </row>
    <row r="12" spans="1:10" ht="29.25" customHeight="1">
      <c r="A12" s="198"/>
      <c r="B12" s="231"/>
      <c r="C12" s="231"/>
      <c r="D12" s="231" t="s">
        <v>143</v>
      </c>
      <c r="E12" s="231"/>
      <c r="F12" s="231"/>
      <c r="G12" s="231" t="s">
        <v>143</v>
      </c>
      <c r="H12" s="231"/>
      <c r="I12" s="231"/>
      <c r="J12" s="232"/>
    </row>
    <row r="13" spans="1:10" ht="29.25" customHeight="1">
      <c r="A13" s="198"/>
      <c r="B13" s="231"/>
      <c r="C13" s="231"/>
      <c r="D13" s="231" t="s">
        <v>143</v>
      </c>
      <c r="E13" s="231"/>
      <c r="F13" s="231"/>
      <c r="G13" s="231" t="s">
        <v>143</v>
      </c>
      <c r="H13" s="231"/>
      <c r="I13" s="231"/>
      <c r="J13" s="232"/>
    </row>
    <row r="14" spans="1:10" ht="29.25" customHeight="1">
      <c r="A14" s="198"/>
      <c r="B14" s="231"/>
      <c r="C14" s="231"/>
      <c r="D14" s="231" t="s">
        <v>143</v>
      </c>
      <c r="E14" s="231"/>
      <c r="F14" s="231"/>
      <c r="G14" s="231" t="s">
        <v>143</v>
      </c>
      <c r="H14" s="231"/>
      <c r="I14" s="231"/>
      <c r="J14" s="232"/>
    </row>
    <row r="15" spans="1:10" ht="29.25" customHeight="1">
      <c r="A15" s="198"/>
      <c r="B15" s="231"/>
      <c r="C15" s="231"/>
      <c r="D15" s="231" t="s">
        <v>143</v>
      </c>
      <c r="E15" s="231"/>
      <c r="F15" s="231"/>
      <c r="G15" s="231" t="s">
        <v>143</v>
      </c>
      <c r="H15" s="231"/>
      <c r="I15" s="231"/>
      <c r="J15" s="232"/>
    </row>
    <row r="16" spans="1:10" ht="29.25" customHeight="1" thickBot="1">
      <c r="A16" s="201"/>
      <c r="B16" s="233"/>
      <c r="C16" s="233"/>
      <c r="D16" s="233" t="s">
        <v>143</v>
      </c>
      <c r="E16" s="233"/>
      <c r="F16" s="233"/>
      <c r="G16" s="233" t="s">
        <v>143</v>
      </c>
      <c r="H16" s="233"/>
      <c r="I16" s="233"/>
      <c r="J16" s="234"/>
    </row>
    <row r="17" ht="29.25" customHeight="1"/>
    <row r="18" ht="29.25" customHeight="1"/>
  </sheetData>
  <mergeCells count="5">
    <mergeCell ref="A1:J1"/>
    <mergeCell ref="A2:J2"/>
    <mergeCell ref="C3:J3"/>
    <mergeCell ref="B4:J4"/>
    <mergeCell ref="B5:C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4"/>
  <sheetViews>
    <sheetView topLeftCell="A2" zoomScale="75" zoomScaleNormal="75" workbookViewId="0">
      <selection activeCell="E17" sqref="E17"/>
    </sheetView>
  </sheetViews>
  <sheetFormatPr baseColWidth="10" defaultRowHeight="12.75"/>
  <cols>
    <col min="1" max="1" width="11.7109375" customWidth="1"/>
    <col min="2" max="2" width="8.28515625" customWidth="1"/>
    <col min="4" max="4" width="11" customWidth="1"/>
    <col min="5" max="8" width="12" customWidth="1"/>
  </cols>
  <sheetData>
    <row r="1" spans="1:8" ht="43.5" customHeight="1">
      <c r="A1" s="579" t="s">
        <v>144</v>
      </c>
      <c r="B1" s="579"/>
      <c r="C1" s="579"/>
      <c r="D1" s="579"/>
      <c r="E1" s="579"/>
      <c r="F1" s="579"/>
      <c r="G1" s="579"/>
      <c r="H1" s="579"/>
    </row>
    <row r="2" spans="1:8" ht="34.5" customHeight="1" thickBot="1">
      <c r="A2" s="580" t="s">
        <v>145</v>
      </c>
      <c r="B2" s="580"/>
      <c r="C2" s="580"/>
      <c r="D2" s="580"/>
      <c r="E2" s="580"/>
      <c r="F2" s="580"/>
      <c r="G2" s="580"/>
      <c r="H2" s="580"/>
    </row>
    <row r="3" spans="1:8" s="236" customFormat="1" ht="36" customHeight="1">
      <c r="A3" s="235" t="s">
        <v>146</v>
      </c>
      <c r="B3" s="581" t="s">
        <v>147</v>
      </c>
      <c r="C3" s="581"/>
      <c r="D3" s="581" t="s">
        <v>148</v>
      </c>
      <c r="E3" s="581"/>
      <c r="F3" s="581"/>
      <c r="G3" s="581" t="s">
        <v>149</v>
      </c>
      <c r="H3" s="582"/>
    </row>
    <row r="4" spans="1:8" s="238" customFormat="1" ht="75.75" customHeight="1">
      <c r="A4" s="237"/>
      <c r="B4" s="583" t="str">
        <f>'poa gral'!$A$9</f>
        <v>OBJETIVO: MEJORAMIENTO DE LA INFRAESTRUCTURA URBANA, PARA EL DESARROLLO HURBANO.3- 3.2</v>
      </c>
      <c r="C4" s="583"/>
      <c r="D4" s="583" t="str">
        <f>'poa gral'!$H$18</f>
        <v>PROPOSITO:   PORMEDIO DE ESTE PROYECTO SE PRETENDE MEJORAR LA CALIDAD DE VIDA Y LOS SERVICIOS PRESTADOS A COMUNIDADES</v>
      </c>
      <c r="E4" s="583"/>
      <c r="F4" s="583"/>
      <c r="G4" s="583"/>
      <c r="H4" s="584"/>
    </row>
    <row r="5" spans="1:8" s="239" customFormat="1" ht="83.25" customHeight="1">
      <c r="A5" s="585" t="s">
        <v>150</v>
      </c>
      <c r="B5" s="575" t="s">
        <v>151</v>
      </c>
      <c r="C5" s="575"/>
      <c r="D5" s="586" t="s">
        <v>152</v>
      </c>
      <c r="E5" s="575" t="s">
        <v>153</v>
      </c>
      <c r="F5" s="575"/>
      <c r="G5" s="586" t="s">
        <v>154</v>
      </c>
      <c r="H5" s="577" t="s">
        <v>155</v>
      </c>
    </row>
    <row r="6" spans="1:8">
      <c r="A6" s="585"/>
      <c r="B6" s="240" t="s">
        <v>156</v>
      </c>
      <c r="C6" s="240" t="s">
        <v>157</v>
      </c>
      <c r="D6" s="587"/>
      <c r="E6" s="240" t="s">
        <v>158</v>
      </c>
      <c r="F6" s="240" t="s">
        <v>159</v>
      </c>
      <c r="G6" s="587"/>
      <c r="H6" s="578"/>
    </row>
    <row r="7" spans="1:8" ht="34.5" customHeight="1">
      <c r="A7" s="241" t="s">
        <v>160</v>
      </c>
      <c r="B7" s="196"/>
      <c r="C7" s="196"/>
      <c r="D7" s="196"/>
      <c r="E7" s="196"/>
      <c r="F7" s="196"/>
      <c r="G7" s="196"/>
      <c r="H7" s="197"/>
    </row>
    <row r="8" spans="1:8" s="242" customFormat="1" ht="93.75" customHeight="1">
      <c r="A8" s="195"/>
      <c r="B8" s="196"/>
      <c r="C8" s="196"/>
      <c r="D8" s="196"/>
      <c r="E8" s="196" t="str">
        <f>'coongreso 3'!$E$7</f>
        <v xml:space="preserve"> INVERSIÓN (    )  $6'699,999.00</v>
      </c>
      <c r="F8" s="196">
        <f>'coongreso 3'!$F$7</f>
        <v>0</v>
      </c>
      <c r="G8" s="196"/>
      <c r="H8" s="197"/>
    </row>
    <row r="9" spans="1:8" s="236" customFormat="1" ht="48.75" customHeight="1">
      <c r="A9" s="241" t="s">
        <v>161</v>
      </c>
      <c r="B9" s="575" t="s">
        <v>162</v>
      </c>
      <c r="C9" s="575"/>
      <c r="D9" s="575" t="s">
        <v>163</v>
      </c>
      <c r="E9" s="575"/>
      <c r="F9" s="575"/>
      <c r="G9" s="575" t="s">
        <v>164</v>
      </c>
      <c r="H9" s="576"/>
    </row>
    <row r="10" spans="1:8" s="242" customFormat="1" ht="32.25" customHeight="1">
      <c r="A10" s="195" t="str">
        <f>'poa gral'!$F$49</f>
        <v>%</v>
      </c>
      <c r="B10" s="568"/>
      <c r="C10" s="568"/>
      <c r="D10" s="568"/>
      <c r="E10" s="568"/>
      <c r="F10" s="568"/>
      <c r="G10" s="568"/>
      <c r="H10" s="569"/>
    </row>
    <row r="11" spans="1:8" s="242" customFormat="1" ht="32.25" customHeight="1">
      <c r="A11" s="195"/>
      <c r="B11" s="568"/>
      <c r="C11" s="568"/>
      <c r="D11" s="568"/>
      <c r="E11" s="568"/>
      <c r="F11" s="568"/>
      <c r="G11" s="568"/>
      <c r="H11" s="569"/>
    </row>
    <row r="12" spans="1:8" s="243" customFormat="1" ht="21.75" customHeight="1">
      <c r="A12" s="570" t="s">
        <v>165</v>
      </c>
      <c r="B12" s="571"/>
      <c r="C12" s="571"/>
      <c r="D12" s="571"/>
      <c r="E12" s="571"/>
      <c r="F12" s="571"/>
      <c r="G12" s="571"/>
      <c r="H12" s="572"/>
    </row>
    <row r="13" spans="1:8" s="245" customFormat="1" ht="39" customHeight="1">
      <c r="A13" s="244" t="s">
        <v>166</v>
      </c>
      <c r="B13" s="573" t="s">
        <v>167</v>
      </c>
      <c r="C13" s="573"/>
      <c r="D13" s="573" t="s">
        <v>168</v>
      </c>
      <c r="E13" s="573"/>
      <c r="F13" s="573" t="s">
        <v>169</v>
      </c>
      <c r="G13" s="573"/>
      <c r="H13" s="574"/>
    </row>
    <row r="14" spans="1:8" s="242" customFormat="1" ht="95.25" customHeight="1" thickBot="1">
      <c r="A14" s="246" t="str">
        <f>'poa gral'!$A$11</f>
        <v>PROGRAMA:   ABASTACIMIENTO DE AGUA Y ELECTRICIDAD</v>
      </c>
      <c r="B14" s="566"/>
      <c r="C14" s="566"/>
      <c r="D14" s="566"/>
      <c r="E14" s="566"/>
      <c r="F14" s="566"/>
      <c r="G14" s="566"/>
      <c r="H14" s="567"/>
    </row>
  </sheetData>
  <mergeCells count="30">
    <mergeCell ref="H5:H6"/>
    <mergeCell ref="A1:H1"/>
    <mergeCell ref="A2:H2"/>
    <mergeCell ref="B3:C3"/>
    <mergeCell ref="D3:F3"/>
    <mergeCell ref="G3:H3"/>
    <mergeCell ref="B4:C4"/>
    <mergeCell ref="D4:F4"/>
    <mergeCell ref="G4:H4"/>
    <mergeCell ref="A5:A6"/>
    <mergeCell ref="B5:C5"/>
    <mergeCell ref="D5:D6"/>
    <mergeCell ref="E5:F5"/>
    <mergeCell ref="G5:G6"/>
    <mergeCell ref="B9:C9"/>
    <mergeCell ref="D9:F9"/>
    <mergeCell ref="G9:H9"/>
    <mergeCell ref="B10:C10"/>
    <mergeCell ref="D10:F10"/>
    <mergeCell ref="G10:H10"/>
    <mergeCell ref="B14:C14"/>
    <mergeCell ref="D14:E14"/>
    <mergeCell ref="F14:H14"/>
    <mergeCell ref="B11:C11"/>
    <mergeCell ref="D11:F11"/>
    <mergeCell ref="G11:H11"/>
    <mergeCell ref="A12:H12"/>
    <mergeCell ref="B13:C13"/>
    <mergeCell ref="D13:E13"/>
    <mergeCell ref="F13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poa gral</vt:lpstr>
      <vt:lpstr>Hoja1</vt:lpstr>
      <vt:lpstr>para curso</vt:lpstr>
      <vt:lpstr>Formato</vt:lpstr>
      <vt:lpstr>Formato (2)</vt:lpstr>
      <vt:lpstr>congreso1</vt:lpstr>
      <vt:lpstr>congreso 2</vt:lpstr>
      <vt:lpstr>coongreso 3</vt:lpstr>
      <vt:lpstr>congreso 4</vt:lpstr>
    </vt:vector>
  </TitlesOfParts>
  <Company>GODEZAC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Graciela</cp:lastModifiedBy>
  <cp:lastPrinted>2012-12-11T15:11:39Z</cp:lastPrinted>
  <dcterms:created xsi:type="dcterms:W3CDTF">2006-10-25T15:03:11Z</dcterms:created>
  <dcterms:modified xsi:type="dcterms:W3CDTF">2012-12-11T15:12:48Z</dcterms:modified>
</cp:coreProperties>
</file>